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1858" firstSheet="11" activeTab="1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<sst xmlns="http://schemas.openxmlformats.org/spreadsheetml/2006/main" xmlns:r="http://schemas.openxmlformats.org/officeDocument/2006/relationships" count="545" uniqueCount="545">
  <si>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</si>
  <si>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</si>
  <si>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</si>
  <si>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</si>
  <si>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</si>
  <si>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</si>
  <si>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(Ｂ)</t>
  </si>
  <si>
    <t>（参考）</t>
    <rPh sb="1" eb="3">
      <t>サンコウ</t>
    </rPh>
    <phoneticPr fontId="6"/>
  </si>
  <si>
    <t>第2次</t>
    <rPh sb="0" eb="1">
      <t>ダイ</t>
    </rPh>
    <rPh sb="2" eb="3">
      <t>ジ</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</si>
  <si>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</si>
  <si>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</si>
  <si>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</si>
  <si>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</si>
  <si>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</si>
  <si>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</si>
  <si>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</si>
  <si>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</si>
  <si>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</si>
  <si>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</si>
  <si>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</si>
  <si>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</si>
  <si>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</si>
  <si>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</si>
  <si>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</si>
  <si>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</si>
  <si>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</si>
  <si>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</si>
  <si>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</si>
  <si>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</si>
  <si>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国民健康保険特別会計（直診勘定）</t>
  </si>
  <si>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</si>
  <si>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</si>
  <si>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</si>
  <si>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</si>
  <si>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</si>
  <si>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</si>
  <si>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</si>
  <si>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</si>
  <si>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</si>
  <si>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</si>
  <si>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</si>
  <si>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</si>
  <si>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</si>
  <si>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</si>
  <si>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</si>
  <si>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</si>
  <si>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</si>
  <si>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</si>
  <si>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</si>
  <si>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</si>
  <si>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</si>
  <si>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</si>
  <si>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</si>
  <si>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</si>
  <si>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</si>
  <si>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</si>
  <si>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</si>
  <si>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</si>
  <si>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</si>
  <si>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</si>
  <si>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</si>
  <si>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</si>
  <si>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</si>
  <si>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</si>
  <si>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</si>
  <si>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</si>
  <si>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</si>
  <si>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</si>
  <si>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</si>
  <si>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</si>
  <si>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</si>
  <si>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</si>
  <si>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</si>
  <si>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</si>
  <si>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</si>
  <si>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</si>
  <si>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</si>
  <si>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</si>
  <si>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</si>
  <si>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</si>
  <si>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</si>
  <si>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</si>
  <si>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</si>
  <si>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</si>
  <si>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</si>
  <si>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</si>
  <si>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</si>
  <si>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</si>
  <si>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</si>
  <si>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胆振東部消防組合</t>
    <rPh sb="0" eb="2">
      <t>イブリ</t>
    </rPh>
    <rPh sb="2" eb="4">
      <t>トウブ</t>
    </rPh>
    <rPh sb="4" eb="6">
      <t>ショウボウ</t>
    </rPh>
    <rPh sb="6" eb="8">
      <t>クミアイ</t>
    </rPh>
    <phoneticPr fontId="6"/>
  </si>
  <si>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</si>
  <si>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</si>
  <si>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</si>
  <si>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</si>
  <si>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</si>
  <si>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</si>
  <si>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</si>
  <si>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</si>
  <si>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</si>
  <si>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</si>
  <si>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</si>
  <si>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</si>
  <si>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</si>
  <si>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</si>
  <si>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</si>
  <si>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</si>
  <si>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</si>
  <si>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</si>
  <si>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</si>
  <si>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</si>
  <si>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</si>
  <si>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</si>
  <si>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</si>
  <si>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</si>
  <si>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</si>
  <si>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</si>
  <si>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</si>
  <si>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</si>
  <si>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</si>
  <si>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</si>
  <si>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</si>
  <si>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</si>
  <si>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</si>
  <si>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</si>
  <si>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</si>
  <si>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</si>
  <si>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</si>
  <si>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</si>
  <si>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</si>
  <si>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</si>
  <si>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</si>
  <si>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</si>
  <si>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</si>
  <si>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</si>
  <si>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</si>
  <si>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</si>
  <si>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北海道</t>
  </si>
  <si>
    <t>災害復旧事業費</t>
  </si>
  <si>
    <t>実質公債費比率</t>
    <rPh sb="0" eb="2">
      <t>ジッシツ</t>
    </rPh>
    <rPh sb="2" eb="5">
      <t>コウサイヒ</t>
    </rPh>
    <rPh sb="5" eb="7">
      <t>ヒリツ</t>
    </rPh>
    <phoneticPr fontId="37"/>
  </si>
  <si>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</si>
  <si>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</si>
  <si>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Ⅱ－０</t>
  </si>
  <si>
    <t>職員の状況 (※8)</t>
    <rPh sb="0" eb="2">
      <t>ショクイン</t>
    </rPh>
    <rPh sb="3" eb="5">
      <t>ジョウキョウ</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</si>
  <si>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</si>
  <si>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</si>
  <si>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</si>
  <si>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</si>
  <si>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</si>
  <si>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</si>
  <si>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</si>
  <si>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</si>
  <si>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</si>
  <si>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</si>
  <si>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</si>
  <si>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</si>
  <si>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</si>
  <si>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</si>
  <si>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</si>
  <si>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</si>
  <si>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</si>
  <si>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むかわ町</t>
  </si>
  <si>
    <t>類似団体平均（円）</t>
    <rPh sb="0" eb="2">
      <t>ルイジ</t>
    </rPh>
    <rPh sb="2" eb="4">
      <t>ダンタイ</t>
    </rPh>
    <rPh sb="4" eb="6">
      <t>ヘイキン</t>
    </rPh>
    <rPh sb="7" eb="8">
      <t>エン</t>
    </rPh>
    <phoneticPr fontId="6"/>
  </si>
  <si>
    <t>地方交付税種地</t>
    <rPh sb="0" eb="2">
      <t>チホウ</t>
    </rPh>
    <rPh sb="2" eb="5">
      <t>コウフゼイ</t>
    </rPh>
    <rPh sb="5" eb="6">
      <t>シュ</t>
    </rPh>
    <rPh sb="6" eb="7">
      <t>チ</t>
    </rPh>
    <phoneticPr fontId="6"/>
  </si>
  <si>
    <t>2-1</t>
  </si>
  <si>
    <t>歳入歳出差引</t>
  </si>
  <si>
    <t>(　参考　）</t>
    <rPh sb="2" eb="4">
      <t>サンコウ</t>
    </rPh>
    <phoneticPr fontId="6"/>
  </si>
  <si>
    <t>会計名</t>
    <rPh sb="0" eb="2">
      <t>カイケイ</t>
    </rPh>
    <rPh sb="2" eb="3">
      <t>メイ</t>
    </rPh>
    <phoneticPr fontId="6"/>
  </si>
  <si>
    <t>(Ｅ)</t>
  </si>
  <si>
    <t>　　(※1)</t>
  </si>
  <si>
    <t>(基本基金(R06年度末現在))</t>
    <rPh sb="1" eb="3">
      <t>キホン</t>
    </rPh>
    <rPh sb="3" eb="5">
      <t>キキン</t>
    </rPh>
    <phoneticPr fontId="6"/>
  </si>
  <si>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</si>
  <si>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</si>
  <si>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</si>
  <si>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</si>
  <si>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</si>
  <si>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</si>
  <si>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</si>
  <si>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t>胆振東部日高西部衛生組合</t>
    <rPh sb="0" eb="2">
      <t>イブリ</t>
    </rPh>
    <rPh sb="2" eb="4">
      <t>トウブ</t>
    </rPh>
    <rPh sb="4" eb="6">
      <t>ヒダカ</t>
    </rPh>
    <rPh sb="6" eb="8">
      <t>セイブ</t>
    </rPh>
    <rPh sb="8" eb="10">
      <t>エイセイ</t>
    </rPh>
    <rPh sb="10" eb="12">
      <t>クミアイ</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</si>
  <si>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</si>
  <si>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</si>
  <si>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</si>
  <si>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</si>
  <si>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</si>
  <si>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</si>
  <si>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</si>
  <si>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</si>
  <si>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</si>
  <si>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</si>
  <si>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</si>
  <si>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</si>
  <si>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</si>
  <si>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</si>
  <si>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</si>
  <si>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</si>
  <si>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-11.0</t>
  </si>
  <si>
    <t>資金不足
比率</t>
    <rPh sb="0" eb="2">
      <t>シキン</t>
    </rPh>
    <rPh sb="2" eb="4">
      <t>フソク</t>
    </rPh>
    <rPh sb="5" eb="7">
      <t>ヒリツ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</si>
  <si>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</si>
  <si>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</si>
  <si>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</si>
  <si>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</si>
  <si>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</si>
  <si>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</si>
  <si>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</si>
  <si>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</si>
  <si>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</si>
  <si>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</si>
  <si>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</si>
  <si>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</si>
  <si>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</si>
  <si>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</si>
  <si>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</si>
  <si>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</si>
  <si>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-2.4</t>
  </si>
  <si>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</si>
  <si>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</si>
  <si>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</si>
  <si>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</si>
  <si>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国民健康保険特別会計（保険事業勘定）</t>
  </si>
  <si>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</si>
  <si>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</si>
  <si>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</si>
  <si>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</si>
  <si>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</si>
  <si>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</si>
  <si>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</si>
  <si>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</si>
  <si>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</si>
  <si>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</si>
  <si>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</si>
  <si>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</si>
  <si>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</si>
  <si>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</si>
  <si>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-1.4</t>
  </si>
  <si>
    <t>一般職員</t>
    <rPh sb="0" eb="2">
      <t>イッパン</t>
    </rPh>
    <rPh sb="2" eb="4">
      <t>ショクイン</t>
    </rPh>
    <phoneticPr fontId="6"/>
  </si>
  <si>
    <t>標準税収入額等</t>
  </si>
  <si>
    <t>上水道事業会計</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</si>
  <si>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</si>
  <si>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</si>
  <si>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</si>
  <si>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</si>
  <si>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</si>
  <si>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</si>
  <si>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</si>
  <si>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</si>
  <si>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</si>
  <si>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</si>
  <si>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</si>
  <si>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</si>
  <si>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</si>
  <si>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</si>
  <si>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</si>
  <si>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</si>
  <si>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</si>
  <si>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</si>
  <si>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</si>
  <si>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</si>
  <si>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</si>
  <si>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</si>
  <si>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</si>
  <si>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</si>
  <si>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</si>
  <si>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</si>
  <si>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</si>
  <si>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</si>
  <si>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</si>
  <si>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</si>
  <si>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</si>
  <si>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収益事業収入</t>
  </si>
  <si>
    <t>有形固定資産減価償却率は類似団体平均値より高く推移していることから、公共施設総合管理計画に基づきながら、老朽化した施設の適切な対処を進める必要がある。
また、将来負担比率については大型事業の実施により当年度は上昇したが、今後とも将来を見据えながら規律を保つ財政運営に努めていく。</t>
    <rPh sb="0" eb="2">
      <t>ユウケイ</t>
    </rPh>
    <rPh sb="2" eb="4">
      <t>コテイ</t>
    </rPh>
    <rPh sb="4" eb="6">
      <t>シサン</t>
    </rPh>
    <rPh sb="6" eb="8">
      <t>ゲンカ</t>
    </rPh>
    <rPh sb="8" eb="10">
      <t>ショウキャク</t>
    </rPh>
    <rPh sb="10" eb="11">
      <t>リツ</t>
    </rPh>
    <rPh sb="12" eb="14">
      <t>ルイジ</t>
    </rPh>
    <rPh sb="14" eb="16">
      <t>ダンタイ</t>
    </rPh>
    <rPh sb="16" eb="19">
      <t>ヘイキンチ</t>
    </rPh>
    <rPh sb="21" eb="22">
      <t>タカ</t>
    </rPh>
    <rPh sb="23" eb="25">
      <t>スイイ</t>
    </rPh>
    <rPh sb="34" eb="36">
      <t>コウキョウ</t>
    </rPh>
    <rPh sb="36" eb="38">
      <t>シセツ</t>
    </rPh>
    <rPh sb="38" eb="40">
      <t>ソウゴウ</t>
    </rPh>
    <rPh sb="40" eb="42">
      <t>カンリ</t>
    </rPh>
    <rPh sb="42" eb="44">
      <t>ケイカク</t>
    </rPh>
    <rPh sb="45" eb="46">
      <t>モト</t>
    </rPh>
    <rPh sb="52" eb="55">
      <t>ロウキュウカ</t>
    </rPh>
    <rPh sb="57" eb="59">
      <t>シセツ</t>
    </rPh>
    <rPh sb="60" eb="62">
      <t>テキセツ</t>
    </rPh>
    <rPh sb="63" eb="65">
      <t>タイショ</t>
    </rPh>
    <rPh sb="66" eb="67">
      <t>スス</t>
    </rPh>
    <rPh sb="69" eb="71">
      <t>ヒツヨウ</t>
    </rPh>
    <rPh sb="79" eb="81">
      <t>ショウライ</t>
    </rPh>
    <rPh sb="81" eb="83">
      <t>フタン</t>
    </rPh>
    <rPh sb="83" eb="85">
      <t>ヒリツ</t>
    </rPh>
    <rPh sb="90" eb="92">
      <t>オオガタ</t>
    </rPh>
    <rPh sb="92" eb="94">
      <t>ジギョウ</t>
    </rPh>
    <rPh sb="95" eb="97">
      <t>ジッシ</t>
    </rPh>
    <rPh sb="100" eb="103">
      <t>トウネンド</t>
    </rPh>
    <rPh sb="104" eb="106">
      <t>ジョウショウ</t>
    </rPh>
    <rPh sb="110" eb="112">
      <t>コンゴ</t>
    </rPh>
    <rPh sb="114" eb="116">
      <t>ショウライ</t>
    </rPh>
    <rPh sb="117" eb="119">
      <t>ミス</t>
    </rPh>
    <rPh sb="123" eb="125">
      <t>キリツ</t>
    </rPh>
    <rPh sb="126" eb="127">
      <t>タモ</t>
    </rPh>
    <rPh sb="128" eb="130">
      <t>ザイセイ</t>
    </rPh>
    <rPh sb="130" eb="132">
      <t>ウンエイ</t>
    </rPh>
    <rPh sb="133" eb="134">
      <t>ツト</t>
    </rPh>
    <phoneticPr fontId="6"/>
  </si>
  <si>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</si>
  <si>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</si>
  <si>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</si>
  <si>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</si>
  <si>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</si>
  <si>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</si>
  <si>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</si>
  <si>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</si>
  <si>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</si>
  <si>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</si>
  <si>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</si>
  <si>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将来負担比率は大型事業の実施により上昇しているものの、実質公債費比率は微減となり、類似団体平均値よりも低く推移している。
今後も普通建設事業等投資事業は継続するが公債費の適切な管理を進め、規律を保つ財政運営に努めていく。</t>
    <rPh sb="0" eb="2">
      <t>ショウライ</t>
    </rPh>
    <rPh sb="2" eb="4">
      <t>フタン</t>
    </rPh>
    <rPh sb="4" eb="6">
      <t>ヒリツ</t>
    </rPh>
    <rPh sb="7" eb="9">
      <t>オオガタ</t>
    </rPh>
    <rPh sb="9" eb="11">
      <t>ジギョウ</t>
    </rPh>
    <rPh sb="12" eb="14">
      <t>ジッシ</t>
    </rPh>
    <rPh sb="17" eb="19">
      <t>ジョウショウ</t>
    </rPh>
    <rPh sb="27" eb="29">
      <t>ジッシツ</t>
    </rPh>
    <rPh sb="29" eb="32">
      <t>コウサイヒ</t>
    </rPh>
    <rPh sb="32" eb="34">
      <t>ヒリツ</t>
    </rPh>
    <rPh sb="35" eb="37">
      <t>ビゲン</t>
    </rPh>
    <rPh sb="41" eb="43">
      <t>ルイジ</t>
    </rPh>
    <rPh sb="43" eb="45">
      <t>ダンタイ</t>
    </rPh>
    <rPh sb="45" eb="48">
      <t>ヘイキンチ</t>
    </rPh>
    <rPh sb="51" eb="52">
      <t>ヒク</t>
    </rPh>
    <rPh sb="53" eb="55">
      <t>スイイ</t>
    </rPh>
    <rPh sb="61" eb="63">
      <t>コンゴ</t>
    </rPh>
    <rPh sb="64" eb="66">
      <t>フツウ</t>
    </rPh>
    <rPh sb="66" eb="68">
      <t>ケンセツ</t>
    </rPh>
    <rPh sb="68" eb="70">
      <t>ジギョウ</t>
    </rPh>
    <rPh sb="70" eb="71">
      <t>トウ</t>
    </rPh>
    <rPh sb="71" eb="73">
      <t>トウシ</t>
    </rPh>
    <rPh sb="73" eb="75">
      <t>ジギョウ</t>
    </rPh>
    <rPh sb="76" eb="78">
      <t>ケイゾク</t>
    </rPh>
    <rPh sb="81" eb="84">
      <t>コウサイヒ</t>
    </rPh>
    <rPh sb="85" eb="87">
      <t>テキセツ</t>
    </rPh>
    <rPh sb="88" eb="90">
      <t>カンリ</t>
    </rPh>
    <rPh sb="91" eb="92">
      <t>スス</t>
    </rPh>
    <rPh sb="94" eb="96">
      <t>キリツ</t>
    </rPh>
    <rPh sb="97" eb="98">
      <t>タモ</t>
    </rPh>
    <rPh sb="99" eb="101">
      <t>ザイセイ</t>
    </rPh>
    <rPh sb="101" eb="103">
      <t>ウンエイ</t>
    </rPh>
    <rPh sb="104" eb="105">
      <t>ツト</t>
    </rPh>
    <phoneticPr fontId="6"/>
  </si>
  <si>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</si>
  <si>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</si>
  <si>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</si>
  <si>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</si>
  <si>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</si>
  <si>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</si>
  <si>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</si>
  <si>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</si>
  <si>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</si>
  <si>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</si>
  <si>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</si>
  <si>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</si>
  <si>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</si>
  <si>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</si>
  <si>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</si>
  <si>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</si>
  <si>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</si>
  <si>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</si>
  <si>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</si>
  <si>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</si>
  <si>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</si>
  <si>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</si>
  <si>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</si>
  <si>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</si>
  <si>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</si>
  <si>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</si>
  <si>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</si>
  <si>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</si>
  <si>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</si>
  <si>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</si>
  <si>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北海道むかわ町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</si>
  <si>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</si>
  <si>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</si>
  <si>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</si>
  <si>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</si>
  <si>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</si>
  <si>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</si>
  <si>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</si>
  <si>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</si>
  <si>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</si>
  <si>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</si>
  <si>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</si>
  <si>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</si>
  <si>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</si>
  <si>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</si>
  <si>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</si>
  <si>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</si>
  <si>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</si>
  <si>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</si>
  <si>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</si>
  <si>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</si>
  <si>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</si>
  <si>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</si>
  <si>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</si>
  <si>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</si>
  <si>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</si>
  <si>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</si>
  <si>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</si>
  <si>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</si>
  <si>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</si>
  <si>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</si>
  <si>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</si>
  <si>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</si>
  <si>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</si>
  <si>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</si>
  <si>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</si>
  <si>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</si>
  <si>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</si>
  <si>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</si>
  <si>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</si>
  <si>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</si>
  <si>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</si>
  <si>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</si>
  <si>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</si>
  <si>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</si>
  <si>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</si>
  <si>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</si>
  <si>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</si>
  <si>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</si>
  <si>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</si>
  <si>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</si>
  <si>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</si>
  <si>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</si>
  <si>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</si>
  <si>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</si>
  <si>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</si>
  <si>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</si>
  <si>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</si>
  <si>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</si>
  <si>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</si>
  <si>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</si>
  <si>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</si>
  <si>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</si>
  <si>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</si>
  <si>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</si>
  <si>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</si>
  <si>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</si>
  <si>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</si>
  <si>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</si>
  <si>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</si>
  <si>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</si>
  <si>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</si>
  <si>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</si>
  <si>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</si>
  <si>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</si>
  <si>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</si>
  <si>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</si>
  <si>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</si>
  <si>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 2.43</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</si>
  <si>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</si>
  <si>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</si>
  <si>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</si>
  <si>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</si>
  <si>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</si>
  <si>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</si>
  <si>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</si>
  <si>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</si>
  <si>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</si>
  <si>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</si>
  <si>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</si>
  <si>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</si>
  <si>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</si>
  <si>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</si>
  <si>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</si>
  <si>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</si>
  <si>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</si>
  <si>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</si>
  <si>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</si>
  <si>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</si>
  <si>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</si>
  <si>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</si>
  <si>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</si>
  <si>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</si>
  <si>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</si>
  <si>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</si>
  <si>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</si>
  <si>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</si>
  <si>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</si>
  <si>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</si>
  <si>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</si>
  <si>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</si>
  <si>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</si>
  <si>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実質公債費比率</t>
  </si>
  <si>
    <t>再差引収支</t>
    <rPh sb="0" eb="1">
      <t>サイ</t>
    </rPh>
    <rPh sb="1" eb="3">
      <t>サシヒキ</t>
    </rPh>
    <rPh sb="3" eb="5">
      <t>シュウシ</t>
    </rPh>
    <phoneticPr fontId="6"/>
  </si>
  <si>
    <t>財政再生基準</t>
  </si>
  <si>
    <t>地方債</t>
  </si>
  <si>
    <t>下水道</t>
  </si>
  <si>
    <t>加入世帯数(世帯)</t>
  </si>
  <si>
    <t>　繰出金</t>
  </si>
  <si>
    <t>　うち減収補塡債(特例分)</t>
    <rPh sb="4" eb="5">
      <t>シュウ</t>
    </rPh>
    <rPh sb="9" eb="10">
      <t>トク</t>
    </rPh>
    <rPh sb="10" eb="11">
      <t>レイ</t>
    </rPh>
    <rPh sb="11" eb="12">
      <t>ブン</t>
    </rPh>
    <phoneticPr fontId="38"/>
  </si>
  <si>
    <t xml:space="preserve"> 過去５年間平均</t>
    <rPh sb="1" eb="3">
      <t>カコ</t>
    </rPh>
    <rPh sb="4" eb="6">
      <t>ネンカン</t>
    </rPh>
    <rPh sb="6" eb="8">
      <t>ヘイキン</t>
    </rPh>
    <phoneticPr fontId="6"/>
  </si>
  <si>
    <t>簡易水道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</si>
  <si>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</si>
  <si>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</si>
  <si>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</si>
  <si>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</si>
  <si>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</si>
  <si>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</si>
  <si>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</si>
  <si>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</si>
  <si>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</si>
  <si>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</si>
  <si>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</si>
  <si>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</si>
  <si>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</si>
  <si>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</si>
  <si>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</si>
  <si>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</si>
  <si>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</si>
  <si>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</si>
  <si>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</si>
  <si>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</si>
  <si>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</si>
  <si>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</si>
  <si>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</si>
  <si>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</si>
  <si>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</si>
  <si>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</si>
  <si>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</si>
  <si>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</si>
  <si>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</si>
  <si>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</si>
  <si>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</si>
  <si>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</si>
  <si>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</si>
  <si>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法適用企業</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</si>
  <si>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</si>
  <si>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</si>
  <si>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</si>
  <si>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</si>
  <si>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</si>
  <si>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</si>
  <si>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</si>
  <si>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</si>
  <si>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</si>
  <si>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</si>
  <si>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</si>
  <si>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</si>
  <si>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</si>
  <si>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</si>
  <si>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</si>
  <si>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</si>
  <si>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</si>
  <si>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</si>
  <si>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</si>
  <si>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</si>
  <si>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</si>
  <si>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</si>
  <si>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</si>
  <si>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</si>
  <si>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</si>
  <si>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</si>
  <si>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</si>
  <si>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</si>
  <si>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</si>
  <si>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</si>
  <si>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</si>
  <si>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</si>
  <si>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</si>
  <si>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</si>
  <si>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</si>
  <si>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</si>
  <si>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</si>
  <si>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</si>
  <si>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</si>
  <si>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</si>
  <si>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</si>
  <si>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</si>
  <si>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</si>
  <si>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</si>
  <si>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</si>
  <si>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</si>
  <si>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</si>
  <si>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</si>
  <si>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</si>
  <si>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</si>
  <si>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</si>
  <si>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</si>
  <si>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</si>
  <si>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</si>
  <si>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</si>
  <si>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</si>
  <si>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</si>
  <si>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</si>
  <si>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</si>
  <si>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</si>
  <si>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</si>
  <si>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</si>
  <si>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</si>
  <si>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</si>
  <si>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 8.32</t>
  </si>
  <si>
    <t>▲ 4.17</t>
  </si>
  <si>
    <t>▲ 0.82</t>
  </si>
  <si>
    <t>その他会計（赤字）</t>
  </si>
  <si>
    <t>(公共施設長寿命化推進基金(R06年度末現在))</t>
    <rPh sb="1" eb="3">
      <t>コウキョウ</t>
    </rPh>
    <rPh sb="3" eb="5">
      <t>シセツ</t>
    </rPh>
    <rPh sb="5" eb="9">
      <t>チョウジュミョウカ</t>
    </rPh>
    <rPh sb="9" eb="11">
      <t>スイシン</t>
    </rPh>
    <rPh sb="11" eb="13">
      <t>キキン</t>
    </rPh>
    <phoneticPr fontId="6"/>
  </si>
  <si>
    <t>(農業基盤整備事業基金(R06年度末現在))</t>
    <rPh sb="1" eb="3">
      <t>ノウギョウ</t>
    </rPh>
    <rPh sb="3" eb="5">
      <t>キバン</t>
    </rPh>
    <rPh sb="5" eb="7">
      <t>セイビ</t>
    </rPh>
    <rPh sb="7" eb="9">
      <t>ジギョウ</t>
    </rPh>
    <rPh sb="9" eb="11">
      <t>キキン</t>
    </rPh>
    <phoneticPr fontId="6"/>
  </si>
  <si>
    <t>(地域振興基金(R06年度末現在))</t>
    <rPh sb="1" eb="3">
      <t>チイキ</t>
    </rPh>
    <rPh sb="3" eb="5">
      <t>シンコウ</t>
    </rPh>
    <rPh sb="5" eb="7">
      <t>キキン</t>
    </rPh>
    <phoneticPr fontId="6"/>
  </si>
  <si>
    <t>(胆振東部地震対策基金(R06年度末現在))</t>
    <rPh sb="1" eb="3">
      <t>イブリ</t>
    </rPh>
    <rPh sb="3" eb="5">
      <t>トウブ</t>
    </rPh>
    <rPh sb="5" eb="7">
      <t>ジシン</t>
    </rPh>
    <rPh sb="7" eb="9">
      <t>タイサク</t>
    </rPh>
    <rPh sb="9" eb="11">
      <t>キキン</t>
    </rPh>
    <phoneticPr fontId="6"/>
  </si>
  <si>
    <t>果夢工房</t>
    <rPh sb="0" eb="2">
      <t>カム</t>
    </rPh>
    <rPh sb="2" eb="4">
      <t>コウボウ</t>
    </rPh>
    <phoneticPr fontId="6"/>
  </si>
  <si>
    <t>平取町外２町衛生施設組合</t>
    <rPh sb="0" eb="4">
      <t>ビラトリチョウガイ</t>
    </rPh>
    <rPh sb="5" eb="6">
      <t>チョウ</t>
    </rPh>
    <rPh sb="6" eb="8">
      <t>エイセイ</t>
    </rPh>
    <rPh sb="8" eb="10">
      <t>シセツ</t>
    </rPh>
    <rPh sb="10" eb="12">
      <t>クミアイ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</si>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</sst>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0">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188" xfId="19" applyNumberFormat="1" applyFont="1" applyFill="1" applyBorder="1" applyAlignment="1">
      <alignment horizontal="center" vertical="center"/>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302933</c:v>
                </c:pt>
                <c:pt idx="1">
                  <c:v>256420</c:v>
                </c:pt>
                <c:pt idx="2">
                  <c:v>201484</c:v>
                </c:pt>
                <c:pt idx="3">
                  <c:v>155893</c:v>
                </c:pt>
                <c:pt idx="4">
                  <c:v>383990</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5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3.67</c:v>
                </c:pt>
                <c:pt idx="1">
                  <c:v>4.54</c:v>
                </c:pt>
                <c:pt idx="2">
                  <c:v>4.5599999999999996</c:v>
                </c:pt>
                <c:pt idx="3">
                  <c:v>5.0199999999999996</c:v>
                </c:pt>
                <c:pt idx="4">
                  <c:v>4.01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15.59</c:v>
                </c:pt>
                <c:pt idx="1">
                  <c:v>23</c:v>
                </c:pt>
                <c:pt idx="2">
                  <c:v>21.82</c:v>
                </c:pt>
                <c:pt idx="3">
                  <c:v>21.52</c:v>
                </c:pt>
                <c:pt idx="4">
                  <c:v>23.39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-8.32</c:v>
                </c:pt>
                <c:pt idx="1">
                  <c:v>6.78</c:v>
                </c:pt>
                <c:pt idx="2">
                  <c:v>-4.17</c:v>
                </c:pt>
                <c:pt idx="3">
                  <c:v>-2.4300000000000002</c:v>
                </c:pt>
                <c:pt idx="4">
                  <c:v>-0.82</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0.56999999999999995</c:v>
                </c:pt>
                <c:pt idx="2">
                  <c:v>#N/A</c:v>
                </c:pt>
                <c:pt idx="3">
                  <c:v>0.63</c:v>
                </c:pt>
                <c:pt idx="4">
                  <c:v>#N/A</c:v>
                </c:pt>
                <c:pt idx="5">
                  <c:v>0.28000000000000003</c:v>
                </c:pt>
                <c:pt idx="6">
                  <c:v>#N/A</c:v>
                </c:pt>
                <c:pt idx="7">
                  <c:v>1.e-002</c:v>
                </c:pt>
                <c:pt idx="8">
                  <c:v>#N/A</c:v>
                </c:pt>
                <c:pt idx="9">
                  <c:v>0</c:v>
                </c:pt>
              </c:numCache>
            </c:numRef>
          </c:val>
        </c:ser>
        <c:ser>
          <c:idx val="3"/>
          <c:order val="3"/>
          <c:tx>
            <c:strRef>
              <c:f>データシート!$A$30</c:f>
              <c:strCache>
                <c:ptCount val="1"/>
                <c:pt idx="0">
                  <c:v>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2.e-002</c:v>
                </c:pt>
                <c:pt idx="4">
                  <c:v>#N/A</c:v>
                </c:pt>
                <c:pt idx="5">
                  <c:v>4.e-002</c:v>
                </c:pt>
                <c:pt idx="6">
                  <c:v>#N/A</c:v>
                </c:pt>
                <c:pt idx="7">
                  <c:v>4.e-002</c:v>
                </c:pt>
                <c:pt idx="8">
                  <c:v>#N/A</c:v>
                </c:pt>
                <c:pt idx="9">
                  <c:v>3.e-002</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1.e-002</c:v>
                </c:pt>
                <c:pt idx="6">
                  <c:v>#N/A</c:v>
                </c:pt>
                <c:pt idx="7">
                  <c:v>0.11</c:v>
                </c:pt>
                <c:pt idx="8">
                  <c:v>#N/A</c:v>
                </c:pt>
                <c:pt idx="9">
                  <c:v>0.12</c:v>
                </c:pt>
              </c:numCache>
            </c:numRef>
          </c:val>
        </c:ser>
        <c:ser>
          <c:idx val="5"/>
          <c:order val="5"/>
          <c:tx>
            <c:strRef>
              <c:f>データシート!$A$32</c:f>
              <c:strCache>
                <c:ptCount val="1"/>
                <c:pt idx="0">
                  <c:v>国民健康保険特別会計（保険事業勘定）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6.e-002</c:v>
                </c:pt>
                <c:pt idx="2">
                  <c:v>#N/A</c:v>
                </c:pt>
                <c:pt idx="3">
                  <c:v>9.e-002</c:v>
                </c:pt>
                <c:pt idx="4">
                  <c:v>#N/A</c:v>
                </c:pt>
                <c:pt idx="5">
                  <c:v>0.13</c:v>
                </c:pt>
                <c:pt idx="6">
                  <c:v>#N/A</c:v>
                </c:pt>
                <c:pt idx="7">
                  <c:v>0.25</c:v>
                </c:pt>
                <c:pt idx="8">
                  <c:v>#N/A</c:v>
                </c:pt>
                <c:pt idx="9">
                  <c:v>0.16</c:v>
                </c:pt>
              </c:numCache>
            </c:numRef>
          </c:val>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1.1399999999999999</c:v>
                </c:pt>
                <c:pt idx="2">
                  <c:v>#N/A</c:v>
                </c:pt>
                <c:pt idx="3">
                  <c:v>0.99</c:v>
                </c:pt>
                <c:pt idx="4">
                  <c:v>#N/A</c:v>
                </c:pt>
                <c:pt idx="5">
                  <c:v>1.08</c:v>
                </c:pt>
                <c:pt idx="6">
                  <c:v>#N/A</c:v>
                </c:pt>
                <c:pt idx="7">
                  <c:v>0.84</c:v>
                </c:pt>
                <c:pt idx="8">
                  <c:v>#N/A</c:v>
                </c:pt>
                <c:pt idx="9">
                  <c:v>0.9</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0.79</c:v>
                </c:pt>
                <c:pt idx="4">
                  <c:v>#N/A</c:v>
                </c:pt>
                <c:pt idx="5">
                  <c:v>0</c:v>
                </c:pt>
                <c:pt idx="6">
                  <c:v>#N/A</c:v>
                </c:pt>
                <c:pt idx="7">
                  <c:v>0</c:v>
                </c:pt>
                <c:pt idx="8">
                  <c:v>#N/A</c:v>
                </c:pt>
                <c:pt idx="9">
                  <c:v>1.95</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3.66</c:v>
                </c:pt>
                <c:pt idx="2">
                  <c:v>#N/A</c:v>
                </c:pt>
                <c:pt idx="3">
                  <c:v>4.54</c:v>
                </c:pt>
                <c:pt idx="4">
                  <c:v>#N/A</c:v>
                </c:pt>
                <c:pt idx="5">
                  <c:v>4.55</c:v>
                </c:pt>
                <c:pt idx="6">
                  <c:v>#N/A</c:v>
                </c:pt>
                <c:pt idx="7">
                  <c:v>5.0199999999999996</c:v>
                </c:pt>
                <c:pt idx="8">
                  <c:v>#N/A</c:v>
                </c:pt>
                <c:pt idx="9">
                  <c:v>4.01</c:v>
                </c:pt>
              </c:numCache>
            </c:numRef>
          </c:val>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4.7</c:v>
                </c:pt>
                <c:pt idx="2">
                  <c:v>#N/A</c:v>
                </c:pt>
                <c:pt idx="3">
                  <c:v>4.29</c:v>
                </c:pt>
                <c:pt idx="4">
                  <c:v>#N/A</c:v>
                </c:pt>
                <c:pt idx="5">
                  <c:v>4.4000000000000004</c:v>
                </c:pt>
                <c:pt idx="6">
                  <c:v>#N/A</c:v>
                </c:pt>
                <c:pt idx="7">
                  <c:v>4.66</c:v>
                </c:pt>
                <c:pt idx="8">
                  <c:v>#N/A</c:v>
                </c:pt>
                <c:pt idx="9">
                  <c:v>4.79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1056</c:v>
                </c:pt>
                <c:pt idx="5">
                  <c:v>985</c:v>
                </c:pt>
                <c:pt idx="8">
                  <c:v>947</c:v>
                </c:pt>
                <c:pt idx="11">
                  <c:v>849</c:v>
                </c:pt>
                <c:pt idx="14">
                  <c:v>855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19</c:v>
                </c:pt>
                <c:pt idx="6">
                  <c:v>20</c:v>
                </c:pt>
                <c:pt idx="9">
                  <c:v>14</c:v>
                </c:pt>
                <c:pt idx="12">
                  <c:v>11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53</c:v>
                </c:pt>
                <c:pt idx="6">
                  <c:v>44</c:v>
                </c:pt>
                <c:pt idx="9">
                  <c:v>34</c:v>
                </c:pt>
                <c:pt idx="12">
                  <c:v>36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179</c:v>
                </c:pt>
                <c:pt idx="3">
                  <c:v>169</c:v>
                </c:pt>
                <c:pt idx="6">
                  <c:v>193</c:v>
                </c:pt>
                <c:pt idx="9">
                  <c:v>184</c:v>
                </c:pt>
                <c:pt idx="12">
                  <c:v>172</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1227</c:v>
                </c:pt>
                <c:pt idx="3">
                  <c:v>1124</c:v>
                </c:pt>
                <c:pt idx="6">
                  <c:v>1094</c:v>
                </c:pt>
                <c:pt idx="9">
                  <c:v>1013</c:v>
                </c:pt>
                <c:pt idx="12">
                  <c:v>1005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416</c:v>
                </c:pt>
                <c:pt idx="2">
                  <c:v>#N/A</c:v>
                </c:pt>
                <c:pt idx="3">
                  <c:v>#N/A</c:v>
                </c:pt>
                <c:pt idx="4">
                  <c:v>380</c:v>
                </c:pt>
                <c:pt idx="5">
                  <c:v>#N/A</c:v>
                </c:pt>
                <c:pt idx="6">
                  <c:v>#N/A</c:v>
                </c:pt>
                <c:pt idx="7">
                  <c:v>404</c:v>
                </c:pt>
                <c:pt idx="8">
                  <c:v>#N/A</c:v>
                </c:pt>
                <c:pt idx="9">
                  <c:v>#N/A</c:v>
                </c:pt>
                <c:pt idx="10">
                  <c:v>396</c:v>
                </c:pt>
                <c:pt idx="11">
                  <c:v>#N/A</c:v>
                </c:pt>
                <c:pt idx="12">
                  <c:v>#N/A</c:v>
                </c:pt>
                <c:pt idx="13">
                  <c:v>369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7963</c:v>
                </c:pt>
                <c:pt idx="5">
                  <c:v>7763</c:v>
                </c:pt>
                <c:pt idx="8">
                  <c:v>7866</c:v>
                </c:pt>
                <c:pt idx="11">
                  <c:v>7884</c:v>
                </c:pt>
                <c:pt idx="14">
                  <c:v>8550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402</c:v>
                </c:pt>
                <c:pt idx="5">
                  <c:v>633</c:v>
                </c:pt>
                <c:pt idx="8">
                  <c:v>584</c:v>
                </c:pt>
                <c:pt idx="11">
                  <c:v>575</c:v>
                </c:pt>
                <c:pt idx="14">
                  <c:v>539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4484</c:v>
                </c:pt>
                <c:pt idx="5">
                  <c:v>5214</c:v>
                </c:pt>
                <c:pt idx="8">
                  <c:v>5259</c:v>
                </c:pt>
                <c:pt idx="11">
                  <c:v>5069</c:v>
                </c:pt>
                <c:pt idx="14">
                  <c:v>5181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1545</c:v>
                </c:pt>
                <c:pt idx="3">
                  <c:v>1525</c:v>
                </c:pt>
                <c:pt idx="6">
                  <c:v>1473</c:v>
                </c:pt>
                <c:pt idx="9">
                  <c:v>1525</c:v>
                </c:pt>
                <c:pt idx="12">
                  <c:v>1582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279</c:v>
                </c:pt>
                <c:pt idx="3">
                  <c:v>1325</c:v>
                </c:pt>
                <c:pt idx="6">
                  <c:v>1282</c:v>
                </c:pt>
                <c:pt idx="9">
                  <c:v>1305</c:v>
                </c:pt>
                <c:pt idx="12">
                  <c:v>1354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1653</c:v>
                </c:pt>
                <c:pt idx="3">
                  <c:v>1826</c:v>
                </c:pt>
                <c:pt idx="6">
                  <c:v>1821</c:v>
                </c:pt>
                <c:pt idx="9">
                  <c:v>1749</c:v>
                </c:pt>
                <c:pt idx="12">
                  <c:v>1848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60</c:v>
                </c:pt>
                <c:pt idx="3">
                  <c:v>41</c:v>
                </c:pt>
                <c:pt idx="6">
                  <c:v>24</c:v>
                </c:pt>
                <c:pt idx="9">
                  <c:v>35</c:v>
                </c:pt>
                <c:pt idx="12">
                  <c:v>62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9536</c:v>
                </c:pt>
                <c:pt idx="3">
                  <c:v>9673</c:v>
                </c:pt>
                <c:pt idx="6">
                  <c:v>9769</c:v>
                </c:pt>
                <c:pt idx="9">
                  <c:v>9567</c:v>
                </c:pt>
                <c:pt idx="12">
                  <c:v>10393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223</c:v>
                </c:pt>
                <c:pt idx="2">
                  <c:v>#N/A</c:v>
                </c:pt>
                <c:pt idx="3">
                  <c:v>#N/A</c:v>
                </c:pt>
                <c:pt idx="4">
                  <c:v>780</c:v>
                </c:pt>
                <c:pt idx="5">
                  <c:v>#N/A</c:v>
                </c:pt>
                <c:pt idx="6">
                  <c:v>#N/A</c:v>
                </c:pt>
                <c:pt idx="7">
                  <c:v>660</c:v>
                </c:pt>
                <c:pt idx="8">
                  <c:v>#N/A</c:v>
                </c:pt>
                <c:pt idx="9">
                  <c:v>#N/A</c:v>
                </c:pt>
                <c:pt idx="10">
                  <c:v>654</c:v>
                </c:pt>
                <c:pt idx="11">
                  <c:v>#N/A</c:v>
                </c:pt>
                <c:pt idx="12">
                  <c:v>#N/A</c:v>
                </c:pt>
                <c:pt idx="13">
                  <c:v>970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1192</c:v>
                </c:pt>
                <c:pt idx="1">
                  <c:v>1167</c:v>
                </c:pt>
                <c:pt idx="2">
                  <c:v>1308</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757</c:v>
                </c:pt>
                <c:pt idx="1">
                  <c:v>781</c:v>
                </c:pt>
                <c:pt idx="2">
                  <c:v>811</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3974</c:v>
                </c:pt>
                <c:pt idx="1">
                  <c:v>3770</c:v>
                </c:pt>
                <c:pt idx="2">
                  <c:v>3727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{873DE55F-5959-44F7-A571-15AE19494728}</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{5C829EF2-14AD-4C91-87A4-532D4FB4992F}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{5EB26A9F-BFA0-4F3D-81F6-7BE8020E0EED}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{EF080D14-705E-4D0A-851D-555A92A2BA5C}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{3C96E16E-28C6-4186-BC3E-2099738D677D}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{12D8BE60-97FA-4986-AF33-85BF2E7266D6}</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{3EBBA895-708A-40C5-94B0-1EFB1492A24B}</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{855DC142-9C22-4ED5-984D-9E47C3060533}</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{65CDE9A6-AF9A-4858-971D-ACBE628D3FB6}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8">
                  <c:v>66.5</c:v>
                </c:pt>
                <c:pt idx="16">
                  <c:v>67.099999999999994</c:v>
                </c:pt>
                <c:pt idx="24">
                  <c:v>68.5</c:v>
                </c:pt>
                <c:pt idx="32">
                  <c:v>68.8</c:v>
                </c:pt>
              </c:numCache>
            </c:numRef>
          </c:xVal>
          <c:yVal>
            <c:numRef>
              <c:f>'公会計指標分析・財政指標組合せ分析表'!$BP$51:$DC$51</c:f>
              <c:numCache>
                <c:formatCode>#,##0.0;"▲ "#,##0.0</c:formatCode>
                <c:ptCount val="40"/>
                <c:pt idx="8">
                  <c:v>16.7</c:v>
                </c:pt>
                <c:pt idx="16">
                  <c:v>14.4</c:v>
                </c:pt>
                <c:pt idx="24">
                  <c:v>14.2</c:v>
                </c:pt>
                <c:pt idx="32">
                  <c:v>20.2</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{DCC72221-A832-4851-BE9E-8EF4C5381F60}</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{B2106ADE-BDE6-4962-A893-3DC8529741BB}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{073BDAB6-1CB8-474A-A6A2-90E7D72E06C1}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{D32F7048-A40D-4595-AEC1-BD3FE8AA2795}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{0032DBCB-63D6-4208-91C3-710A1B27353F}</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{A13F96FB-6DFA-4A8E-8316-362D5F085C2C}</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{3BA7A71D-8EC9-43CC-8464-61A2F2FEC2E5}</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{F953E4B6-8E99-4199-A7C3-99F4632DAA03}</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{EE15492D-EB06-496B-9A99-4509168831C6}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8">
                  <c:v>65.3</c:v>
                </c:pt>
                <c:pt idx="16">
                  <c:v>66.7</c:v>
                </c:pt>
                <c:pt idx="24">
                  <c:v>67.2</c:v>
                </c:pt>
                <c:pt idx="32">
                  <c:v>68.3</c:v>
                </c:pt>
              </c:numCache>
            </c:numRef>
          </c:xVal>
          <c:yVal>
            <c:numRef>
              <c:f>'公会計指標分析・財政指標組合せ分析表'!$BP$55:$DC$55</c:f>
              <c:numCache>
                <c:formatCode>#,##0.0;"▲ "#,##0.0</c:formatCode>
                <c:ptCount val="40"/>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6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{3C9E56DF-8819-483B-8559-CDE1E51B28F9}</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{AF9A158C-D3B5-42E0-9B94-C508969668E9}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{15DA0A2B-93FF-4848-99CE-77A72C04C1EF}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{C3EF5C68-EEA2-4C8B-818E-16C3738ADE91}</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{3E93A6BC-58E8-4DF1-95EB-DF981411D26F}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{AF1EAB16-BA59-4438-AA55-6D5C2EC5E3AB}</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{137620A2-4D0C-4A5E-BA33-E16232058025}</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{CD745CB5-0659-4D24-A51D-12F18AFD7774}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{3A8CDFD6-DAA7-4EDB-B44A-7C2B790F564F}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9.6</c:v>
                </c:pt>
                <c:pt idx="8">
                  <c:v>9.3000000000000007</c:v>
                </c:pt>
                <c:pt idx="16">
                  <c:v>8.6999999999999993</c:v>
                </c:pt>
                <c:pt idx="24">
                  <c:v>8.5</c:v>
                </c:pt>
                <c:pt idx="32">
                  <c:v>8.3000000000000007</c:v>
                </c:pt>
              </c:numCache>
            </c:numRef>
          </c:xVal>
          <c:yVal>
            <c:numRef>
              <c:f>'公会計指標分析・財政指標組合せ分析表'!$BP$73:$DC$73</c:f>
              <c:numCache>
                <c:formatCode>#,##0.0;"▲ "#,##0.0</c:formatCode>
                <c:ptCount val="40"/>
                <c:pt idx="0">
                  <c:v>5</c:v>
                </c:pt>
                <c:pt idx="8">
                  <c:v>16.7</c:v>
                </c:pt>
                <c:pt idx="16">
                  <c:v>14.4</c:v>
                </c:pt>
                <c:pt idx="24">
                  <c:v>14.2</c:v>
                </c:pt>
                <c:pt idx="32">
                  <c:v>20.2</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4.4905057365901176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{E1E4D409-7785-46BA-94F6-3A3EC2701987}</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{D3FAF2E2-21AD-44ED-80B4-0156168B68ED}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{6F068A50-2375-4622-92CB-B8481157A06C}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{55D52063-7E11-427E-9864-683C184AACA7}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{653363EE-3894-4CA8-957C-D0529F98C319}</c15:txfldGUID>
                      <c15:f>#REF!</c15:f>
                      <c15:dlblFieldTableCache>
                        <c:ptCount val="1"/>
                        <c:pt idx="0">
                          <c:v>#REF!</c:v>
                        </c:pt>
                      </c15:dlblFieldTableCache>
                    </c15:dlblFTEntry>
                  </c15:dlblFieldTable>
                </c:ext>
              </c:extLst>
            </c:dLbl>
            <c:dLbl>
              <c:idx val="8"/>
              <c:layout>
                <c:manualLayout>
                  <c:x val="-1.82356280842499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{B6C9A1C1-25EC-4C50-BA53-D9B6DD43FCA0}</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{07744F5C-BD63-4C1D-9D88-B19C28702162}</c15:txfldGUID>
                      <c15:f>'公会計指標分析・財政指標組合せ分析表'!$CF$72</c15:f>
                      <c15:dlblFieldTableCache>
                        <c:ptCount val="1"/>
                        <c:pt idx="0">
                          <c:v>R04</c:v>
                        </c:pt>
                      </c15:dlblFieldTableCache>
                    </c15:dlblFTEntry>
                  </c15:dlblFieldTable>
                </c:ext>
              </c:extLst>
            </c:dLbl>
            <c:dLbl>
              <c:idx val="24"/>
              <c:layout>
                <c:manualLayout>
                  <c:x val="-4.4905057365901176e-002"/>
                  <c:y val="-4.349592131553585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{5D68CCBD-DCE9-4C2B-84F2-784107ABC6CD}</c15:txfldGUID>
                      <c15:f>'公会計指標分析・財政指標組合せ分析表'!$CN$72</c15:f>
                      <c15:dlblFieldTableCache>
                        <c:ptCount val="1"/>
                        <c:pt idx="0">
                          <c:v>R05</c:v>
                        </c:pt>
                      </c15:dlblFieldTableCache>
                    </c15:dlblFTEntry>
                  </c15:dlblFieldTable>
                </c:ext>
              </c:extLst>
            </c:dLbl>
            <c:dLbl>
              <c:idx val="32"/>
              <c:layout>
                <c:manualLayout>
                  <c:x val="-1.8235628084250059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{F1776010-8E6F-4895-BEFF-5D8AE06EEAAA}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0"/>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684645" y="4591050"/>
          <a:ext cx="30924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829675" y="5886450"/>
          <a:ext cx="13081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80645</xdr:rowOff>
    </xdr:from>
    <xdr:to xmlns:xdr="http://schemas.openxmlformats.org/drawingml/2006/spreadsheetDrawing">
      <xdr:col>64</xdr:col>
      <xdr:colOff>12700</xdr:colOff>
      <xdr:row>6</xdr:row>
      <xdr:rowOff>26670</xdr:rowOff>
    </xdr:to>
    <xdr:sp macro="" textlink="">
      <xdr:nvSpPr>
        <xdr:cNvPr id="2" name="正方形/長方形 1"/>
        <xdr:cNvSpPr/>
      </xdr:nvSpPr>
      <xdr:spPr>
        <a:xfrm>
          <a:off x="718185" y="423545"/>
          <a:ext cx="1258379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67310</xdr:rowOff>
    </xdr:from>
    <xdr:to xmlns:xdr="http://schemas.openxmlformats.org/drawingml/2006/spreadsheetDrawing">
      <xdr:col>115</xdr:col>
      <xdr:colOff>25400</xdr:colOff>
      <xdr:row>5</xdr:row>
      <xdr:rowOff>114300</xdr:rowOff>
    </xdr:to>
    <xdr:sp macro="" textlink="">
      <xdr:nvSpPr>
        <xdr:cNvPr id="3" name="正方形/長方形 2"/>
        <xdr:cNvSpPr/>
      </xdr:nvSpPr>
      <xdr:spPr>
        <a:xfrm>
          <a:off x="20010120" y="410210"/>
          <a:ext cx="3894455" cy="56134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93980</xdr:rowOff>
    </xdr:from>
    <xdr:to xmlns:xdr="http://schemas.openxmlformats.org/drawingml/2006/spreadsheetDrawing">
      <xdr:col>115</xdr:col>
      <xdr:colOff>6350</xdr:colOff>
      <xdr:row>5</xdr:row>
      <xdr:rowOff>87630</xdr:rowOff>
    </xdr:to>
    <xdr:sp macro="" textlink="">
      <xdr:nvSpPr>
        <xdr:cNvPr id="4" name="正方形/長方形 3"/>
        <xdr:cNvSpPr/>
      </xdr:nvSpPr>
      <xdr:spPr>
        <a:xfrm>
          <a:off x="20035520" y="436880"/>
          <a:ext cx="385000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121285</xdr:rowOff>
    </xdr:from>
    <xdr:to xmlns:xdr="http://schemas.openxmlformats.org/drawingml/2006/spreadsheetDrawing">
      <xdr:col>114</xdr:col>
      <xdr:colOff>184150</xdr:colOff>
      <xdr:row>5</xdr:row>
      <xdr:rowOff>60325</xdr:rowOff>
    </xdr:to>
    <xdr:sp macro="" textlink="">
      <xdr:nvSpPr>
        <xdr:cNvPr id="5" name="正方形/長方形 4"/>
        <xdr:cNvSpPr/>
      </xdr:nvSpPr>
      <xdr:spPr>
        <a:xfrm>
          <a:off x="20060920" y="464185"/>
          <a:ext cx="3794760"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83</xdr:col>
      <xdr:colOff>6350</xdr:colOff>
      <xdr:row>2</xdr:row>
      <xdr:rowOff>67310</xdr:rowOff>
    </xdr:from>
    <xdr:to xmlns:xdr="http://schemas.openxmlformats.org/drawingml/2006/spreadsheetDrawing">
      <xdr:col>95</xdr:col>
      <xdr:colOff>152400</xdr:colOff>
      <xdr:row>5</xdr:row>
      <xdr:rowOff>114300</xdr:rowOff>
    </xdr:to>
    <xdr:sp macro="" textlink="">
      <xdr:nvSpPr>
        <xdr:cNvPr id="6" name="正方形/長方形 5"/>
        <xdr:cNvSpPr/>
      </xdr:nvSpPr>
      <xdr:spPr>
        <a:xfrm>
          <a:off x="17240885" y="410210"/>
          <a:ext cx="2637790" cy="56134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93980</xdr:rowOff>
    </xdr:from>
    <xdr:to xmlns:xdr="http://schemas.openxmlformats.org/drawingml/2006/spreadsheetDrawing">
      <xdr:col>95</xdr:col>
      <xdr:colOff>133350</xdr:colOff>
      <xdr:row>5</xdr:row>
      <xdr:rowOff>87630</xdr:rowOff>
    </xdr:to>
    <xdr:sp macro="" textlink="">
      <xdr:nvSpPr>
        <xdr:cNvPr id="7" name="正方形/長方形 6"/>
        <xdr:cNvSpPr/>
      </xdr:nvSpPr>
      <xdr:spPr>
        <a:xfrm>
          <a:off x="17266285" y="436880"/>
          <a:ext cx="25933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121285</xdr:rowOff>
    </xdr:from>
    <xdr:to xmlns:xdr="http://schemas.openxmlformats.org/drawingml/2006/spreadsheetDrawing">
      <xdr:col>95</xdr:col>
      <xdr:colOff>101600</xdr:colOff>
      <xdr:row>5</xdr:row>
      <xdr:rowOff>60325</xdr:rowOff>
    </xdr:to>
    <xdr:sp macro="" textlink="">
      <xdr:nvSpPr>
        <xdr:cNvPr id="8" name="正方形/長方形 7"/>
        <xdr:cNvSpPr/>
      </xdr:nvSpPr>
      <xdr:spPr>
        <a:xfrm>
          <a:off x="17291685" y="464185"/>
          <a:ext cx="2536190"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6985</xdr:rowOff>
    </xdr:from>
    <xdr:to xmlns:xdr="http://schemas.openxmlformats.org/drawingml/2006/spreadsheetDrawing">
      <xdr:col>50</xdr:col>
      <xdr:colOff>0</xdr:colOff>
      <xdr:row>17</xdr:row>
      <xdr:rowOff>53975</xdr:rowOff>
    </xdr:to>
    <xdr:sp macro="" textlink="">
      <xdr:nvSpPr>
        <xdr:cNvPr id="9" name="正方形/長方形 8"/>
        <xdr:cNvSpPr/>
      </xdr:nvSpPr>
      <xdr:spPr>
        <a:xfrm>
          <a:off x="819785" y="1207135"/>
          <a:ext cx="9562465" cy="176149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40640</xdr:rowOff>
    </xdr:from>
    <xdr:to xmlns:xdr="http://schemas.openxmlformats.org/drawingml/2006/spreadsheetDrawing">
      <xdr:col>11</xdr:col>
      <xdr:colOff>44450</xdr:colOff>
      <xdr:row>17</xdr:row>
      <xdr:rowOff>40640</xdr:rowOff>
    </xdr:to>
    <xdr:sp macro="" textlink="">
      <xdr:nvSpPr>
        <xdr:cNvPr id="10" name="正方形/長方形 9"/>
        <xdr:cNvSpPr/>
      </xdr:nvSpPr>
      <xdr:spPr>
        <a:xfrm>
          <a:off x="944880" y="1240790"/>
          <a:ext cx="138366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40640</xdr:rowOff>
    </xdr:from>
    <xdr:to xmlns:xdr="http://schemas.openxmlformats.org/drawingml/2006/spreadsheetDrawing">
      <xdr:col>16</xdr:col>
      <xdr:colOff>203200</xdr:colOff>
      <xdr:row>17</xdr:row>
      <xdr:rowOff>40640</xdr:rowOff>
    </xdr:to>
    <xdr:sp macro="" textlink="">
      <xdr:nvSpPr>
        <xdr:cNvPr id="11" name="正方形/長方形 10"/>
        <xdr:cNvSpPr/>
      </xdr:nvSpPr>
      <xdr:spPr>
        <a:xfrm>
          <a:off x="2266950" y="1240790"/>
          <a:ext cx="1258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7,221
7,013
711.36
11,195,140
10,953,248
224,337
5,593,182
10,392,942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40640</xdr:rowOff>
    </xdr:from>
    <xdr:to xmlns:xdr="http://schemas.openxmlformats.org/drawingml/2006/spreadsheetDrawing">
      <xdr:col>24</xdr:col>
      <xdr:colOff>114300</xdr:colOff>
      <xdr:row>17</xdr:row>
      <xdr:rowOff>40640</xdr:rowOff>
    </xdr:to>
    <xdr:sp macro="" textlink="">
      <xdr:nvSpPr>
        <xdr:cNvPr id="12" name="正方形/長方形 11"/>
        <xdr:cNvSpPr/>
      </xdr:nvSpPr>
      <xdr:spPr>
        <a:xfrm>
          <a:off x="3587115" y="1240790"/>
          <a:ext cx="151066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60325</xdr:rowOff>
    </xdr:from>
    <xdr:to xmlns:xdr="http://schemas.openxmlformats.org/drawingml/2006/spreadsheetDrawing">
      <xdr:col>34</xdr:col>
      <xdr:colOff>50800</xdr:colOff>
      <xdr:row>13</xdr:row>
      <xdr:rowOff>46990</xdr:rowOff>
    </xdr:to>
    <xdr:sp macro="" textlink="">
      <xdr:nvSpPr>
        <xdr:cNvPr id="13" name="正方形/長方形 12"/>
        <xdr:cNvSpPr/>
      </xdr:nvSpPr>
      <xdr:spPr>
        <a:xfrm>
          <a:off x="5097780" y="1260475"/>
          <a:ext cx="2012950" cy="1015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60325</xdr:rowOff>
    </xdr:from>
    <xdr:to xmlns:xdr="http://schemas.openxmlformats.org/drawingml/2006/spreadsheetDrawing">
      <xdr:col>40</xdr:col>
      <xdr:colOff>63500</xdr:colOff>
      <xdr:row>13</xdr:row>
      <xdr:rowOff>46990</xdr:rowOff>
    </xdr:to>
    <xdr:sp macro="" textlink="">
      <xdr:nvSpPr>
        <xdr:cNvPr id="14" name="正方形/長方形 13"/>
        <xdr:cNvSpPr/>
      </xdr:nvSpPr>
      <xdr:spPr>
        <a:xfrm>
          <a:off x="7110730" y="1260475"/>
          <a:ext cx="1258570" cy="1015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60325</xdr:rowOff>
    </xdr:from>
    <xdr:to xmlns:xdr="http://schemas.openxmlformats.org/drawingml/2006/spreadsheetDrawing">
      <xdr:col>43</xdr:col>
      <xdr:colOff>133350</xdr:colOff>
      <xdr:row>13</xdr:row>
      <xdr:rowOff>46990</xdr:rowOff>
    </xdr:to>
    <xdr:sp macro="" textlink="">
      <xdr:nvSpPr>
        <xdr:cNvPr id="15" name="正方形/長方形 14"/>
        <xdr:cNvSpPr/>
      </xdr:nvSpPr>
      <xdr:spPr>
        <a:xfrm>
          <a:off x="8432800" y="1260475"/>
          <a:ext cx="629285" cy="1015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40640</xdr:rowOff>
    </xdr:from>
    <xdr:to xmlns:xdr="http://schemas.openxmlformats.org/drawingml/2006/spreadsheetDrawing">
      <xdr:col>34</xdr:col>
      <xdr:colOff>50800</xdr:colOff>
      <xdr:row>15</xdr:row>
      <xdr:rowOff>168275</xdr:rowOff>
    </xdr:to>
    <xdr:sp macro="" textlink="">
      <xdr:nvSpPr>
        <xdr:cNvPr id="16" name="正方形/長方形 15"/>
        <xdr:cNvSpPr/>
      </xdr:nvSpPr>
      <xdr:spPr>
        <a:xfrm>
          <a:off x="5097780" y="2098040"/>
          <a:ext cx="2012950" cy="641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40640</xdr:rowOff>
    </xdr:from>
    <xdr:to xmlns:xdr="http://schemas.openxmlformats.org/drawingml/2006/spreadsheetDrawing">
      <xdr:col>50</xdr:col>
      <xdr:colOff>190500</xdr:colOff>
      <xdr:row>15</xdr:row>
      <xdr:rowOff>168275</xdr:rowOff>
    </xdr:to>
    <xdr:sp macro="" textlink="">
      <xdr:nvSpPr>
        <xdr:cNvPr id="17" name="正方形/長方形 16"/>
        <xdr:cNvSpPr/>
      </xdr:nvSpPr>
      <xdr:spPr>
        <a:xfrm>
          <a:off x="7174230" y="2098040"/>
          <a:ext cx="3398520" cy="641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6985</xdr:rowOff>
    </xdr:from>
    <xdr:to xmlns:xdr="http://schemas.openxmlformats.org/drawingml/2006/spreadsheetDrawing">
      <xdr:col>58</xdr:col>
      <xdr:colOff>0</xdr:colOff>
      <xdr:row>13</xdr:row>
      <xdr:rowOff>127635</xdr:rowOff>
    </xdr:to>
    <xdr:sp macro="" textlink="">
      <xdr:nvSpPr>
        <xdr:cNvPr id="18" name="角丸四角形 17"/>
        <xdr:cNvSpPr/>
      </xdr:nvSpPr>
      <xdr:spPr>
        <a:xfrm>
          <a:off x="10621645" y="1207135"/>
          <a:ext cx="1421765" cy="11493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73660</xdr:rowOff>
    </xdr:from>
    <xdr:to xmlns:xdr="http://schemas.openxmlformats.org/drawingml/2006/spreadsheetDrawing">
      <xdr:col>58</xdr:col>
      <xdr:colOff>69850</xdr:colOff>
      <xdr:row>8</xdr:row>
      <xdr:rowOff>161290</xdr:rowOff>
    </xdr:to>
    <xdr:sp macro="" textlink="">
      <xdr:nvSpPr>
        <xdr:cNvPr id="19" name="正方形/長方形 18"/>
        <xdr:cNvSpPr/>
      </xdr:nvSpPr>
      <xdr:spPr>
        <a:xfrm>
          <a:off x="10854690" y="1273810"/>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171450</xdr:rowOff>
    </xdr:from>
    <xdr:to xmlns:xdr="http://schemas.openxmlformats.org/drawingml/2006/spreadsheetDrawing">
      <xdr:col>58</xdr:col>
      <xdr:colOff>69850</xdr:colOff>
      <xdr:row>10</xdr:row>
      <xdr:rowOff>80645</xdr:rowOff>
    </xdr:to>
    <xdr:sp macro="" textlink="">
      <xdr:nvSpPr>
        <xdr:cNvPr id="20" name="正方形/長方形 19"/>
        <xdr:cNvSpPr/>
      </xdr:nvSpPr>
      <xdr:spPr>
        <a:xfrm>
          <a:off x="10854690" y="1543050"/>
          <a:ext cx="12585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161290</xdr:rowOff>
    </xdr:from>
    <xdr:to xmlns:xdr="http://schemas.openxmlformats.org/drawingml/2006/spreadsheetDrawing">
      <xdr:col>58</xdr:col>
      <xdr:colOff>69850</xdr:colOff>
      <xdr:row>14</xdr:row>
      <xdr:rowOff>107315</xdr:rowOff>
    </xdr:to>
    <xdr:sp macro="" textlink="">
      <xdr:nvSpPr>
        <xdr:cNvPr id="21" name="正方形/長方形 20"/>
        <xdr:cNvSpPr/>
      </xdr:nvSpPr>
      <xdr:spPr>
        <a:xfrm>
          <a:off x="10854690" y="1875790"/>
          <a:ext cx="125857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168275</xdr:rowOff>
    </xdr:from>
    <xdr:to xmlns:xdr="http://schemas.openxmlformats.org/drawingml/2006/spreadsheetDrawing">
      <xdr:col>52</xdr:col>
      <xdr:colOff>69850</xdr:colOff>
      <xdr:row>7</xdr:row>
      <xdr:rowOff>168275</xdr:rowOff>
    </xdr:to>
    <xdr:cxnSp macro="">
      <xdr:nvCxnSpPr>
        <xdr:cNvPr id="22" name="直線コネクタ 21"/>
        <xdr:cNvCxnSpPr/>
      </xdr:nvCxnSpPr>
      <xdr:spPr>
        <a:xfrm>
          <a:off x="10697845" y="1368425"/>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134620</xdr:rowOff>
    </xdr:from>
    <xdr:to xmlns:xdr="http://schemas.openxmlformats.org/drawingml/2006/spreadsheetDrawing">
      <xdr:col>51</xdr:col>
      <xdr:colOff>190500</xdr:colOff>
      <xdr:row>11</xdr:row>
      <xdr:rowOff>100965</xdr:rowOff>
    </xdr:to>
    <xdr:cxnSp macro="">
      <xdr:nvCxnSpPr>
        <xdr:cNvPr id="23" name="直線コネクタ 22"/>
        <xdr:cNvCxnSpPr/>
      </xdr:nvCxnSpPr>
      <xdr:spPr>
        <a:xfrm>
          <a:off x="10780395" y="1849120"/>
          <a:ext cx="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134620</xdr:rowOff>
    </xdr:from>
    <xdr:to xmlns:xdr="http://schemas.openxmlformats.org/drawingml/2006/spreadsheetDrawing">
      <xdr:col>52</xdr:col>
      <xdr:colOff>69850</xdr:colOff>
      <xdr:row>10</xdr:row>
      <xdr:rowOff>134620</xdr:rowOff>
    </xdr:to>
    <xdr:cxnSp macro="">
      <xdr:nvCxnSpPr>
        <xdr:cNvPr id="24" name="直線コネクタ 23"/>
        <xdr:cNvCxnSpPr/>
      </xdr:nvCxnSpPr>
      <xdr:spPr>
        <a:xfrm>
          <a:off x="10697845" y="184912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23495</xdr:rowOff>
    </xdr:from>
    <xdr:to xmlns:xdr="http://schemas.openxmlformats.org/drawingml/2006/spreadsheetDrawing">
      <xdr:col>51</xdr:col>
      <xdr:colOff>190500</xdr:colOff>
      <xdr:row>12</xdr:row>
      <xdr:rowOff>171450</xdr:rowOff>
    </xdr:to>
    <xdr:cxnSp macro="">
      <xdr:nvCxnSpPr>
        <xdr:cNvPr id="25" name="直線コネクタ 24"/>
        <xdr:cNvCxnSpPr/>
      </xdr:nvCxnSpPr>
      <xdr:spPr>
        <a:xfrm flipV="1">
          <a:off x="10780395" y="2080895"/>
          <a:ext cx="0" cy="147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171450</xdr:rowOff>
    </xdr:from>
    <xdr:to xmlns:xdr="http://schemas.openxmlformats.org/drawingml/2006/spreadsheetDrawing">
      <xdr:col>52</xdr:col>
      <xdr:colOff>69850</xdr:colOff>
      <xdr:row>12</xdr:row>
      <xdr:rowOff>171450</xdr:rowOff>
    </xdr:to>
    <xdr:cxnSp macro="">
      <xdr:nvCxnSpPr>
        <xdr:cNvPr id="26" name="直線コネクタ 25"/>
        <xdr:cNvCxnSpPr/>
      </xdr:nvCxnSpPr>
      <xdr:spPr>
        <a:xfrm>
          <a:off x="10697845" y="222885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114300</xdr:rowOff>
    </xdr:from>
    <xdr:to xmlns:xdr="http://schemas.openxmlformats.org/drawingml/2006/spreadsheetDrawing">
      <xdr:col>52</xdr:col>
      <xdr:colOff>34925</xdr:colOff>
      <xdr:row>8</xdr:row>
      <xdr:rowOff>40640</xdr:rowOff>
    </xdr:to>
    <xdr:sp macro="" textlink="">
      <xdr:nvSpPr>
        <xdr:cNvPr id="27" name="楕円 26"/>
        <xdr:cNvSpPr/>
      </xdr:nvSpPr>
      <xdr:spPr>
        <a:xfrm>
          <a:off x="10732770" y="1314450"/>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33655</xdr:rowOff>
    </xdr:from>
    <xdr:to xmlns:xdr="http://schemas.openxmlformats.org/drawingml/2006/spreadsheetDrawing">
      <xdr:col>52</xdr:col>
      <xdr:colOff>34925</xdr:colOff>
      <xdr:row>9</xdr:row>
      <xdr:rowOff>140970</xdr:rowOff>
    </xdr:to>
    <xdr:sp macro="" textlink="">
      <xdr:nvSpPr>
        <xdr:cNvPr id="28" name="フローチャート: 判断 27"/>
        <xdr:cNvSpPr/>
      </xdr:nvSpPr>
      <xdr:spPr>
        <a:xfrm>
          <a:off x="10732770" y="1576705"/>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100965</xdr:rowOff>
    </xdr:from>
    <xdr:ext cx="8811260" cy="274320"/>
    <xdr:sp macro="" textlink="">
      <xdr:nvSpPr>
        <xdr:cNvPr id="29" name="テキスト ボックス 28"/>
        <xdr:cNvSpPr txBox="1"/>
      </xdr:nvSpPr>
      <xdr:spPr>
        <a:xfrm>
          <a:off x="756285" y="3015615"/>
          <a:ext cx="881126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6985</xdr:rowOff>
    </xdr:from>
    <xdr:ext cx="5758815" cy="269240"/>
    <xdr:sp macro="" textlink="">
      <xdr:nvSpPr>
        <xdr:cNvPr id="30" name="テキスト ボックス 29"/>
        <xdr:cNvSpPr txBox="1"/>
      </xdr:nvSpPr>
      <xdr:spPr>
        <a:xfrm>
          <a:off x="756285" y="3264535"/>
          <a:ext cx="575881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93980</xdr:rowOff>
    </xdr:from>
    <xdr:ext cx="8725535" cy="269875"/>
    <xdr:sp macro="" textlink="">
      <xdr:nvSpPr>
        <xdr:cNvPr id="31" name="テキスト ボックス 30"/>
        <xdr:cNvSpPr txBox="1"/>
      </xdr:nvSpPr>
      <xdr:spPr>
        <a:xfrm>
          <a:off x="756285" y="3522980"/>
          <a:ext cx="872553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74320"/>
    <xdr:sp macro="" textlink="">
      <xdr:nvSpPr>
        <xdr:cNvPr id="32" name="テキスト ボックス 31"/>
        <xdr:cNvSpPr txBox="1"/>
      </xdr:nvSpPr>
      <xdr:spPr>
        <a:xfrm>
          <a:off x="756285" y="3771900"/>
          <a:ext cx="59613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87630</xdr:rowOff>
    </xdr:from>
    <xdr:ext cx="8146415" cy="274320"/>
    <xdr:sp macro="" textlink="">
      <xdr:nvSpPr>
        <xdr:cNvPr id="33" name="テキスト ボックス 32"/>
        <xdr:cNvSpPr txBox="1"/>
      </xdr:nvSpPr>
      <xdr:spPr>
        <a:xfrm>
          <a:off x="756285" y="4030980"/>
          <a:ext cx="814641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171450</xdr:rowOff>
    </xdr:from>
    <xdr:ext cx="8759825" cy="450215"/>
    <xdr:sp macro="" textlink="">
      <xdr:nvSpPr>
        <xdr:cNvPr id="34" name="テキスト ボックス 33"/>
        <xdr:cNvSpPr txBox="1"/>
      </xdr:nvSpPr>
      <xdr:spPr>
        <a:xfrm>
          <a:off x="756285" y="4286250"/>
          <a:ext cx="8759825" cy="4502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80645</xdr:rowOff>
    </xdr:from>
    <xdr:ext cx="184785" cy="269875"/>
    <xdr:sp macro="" textlink="">
      <xdr:nvSpPr>
        <xdr:cNvPr id="35" name="テキスト ボックス 34"/>
        <xdr:cNvSpPr txBox="1"/>
      </xdr:nvSpPr>
      <xdr:spPr>
        <a:xfrm>
          <a:off x="756285" y="4538345"/>
          <a:ext cx="18478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46990</xdr:rowOff>
    </xdr:from>
    <xdr:to xmlns:xdr="http://schemas.openxmlformats.org/drawingml/2006/spreadsheetDrawing">
      <xdr:col>27</xdr:col>
      <xdr:colOff>184150</xdr:colOff>
      <xdr:row>31</xdr:row>
      <xdr:rowOff>20320</xdr:rowOff>
    </xdr:to>
    <xdr:sp macro="" textlink="">
      <xdr:nvSpPr>
        <xdr:cNvPr id="36" name="正方形/長方形 35"/>
        <xdr:cNvSpPr/>
      </xdr:nvSpPr>
      <xdr:spPr>
        <a:xfrm>
          <a:off x="756285" y="5019040"/>
          <a:ext cx="503428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67310</xdr:rowOff>
    </xdr:from>
    <xdr:ext cx="1270635" cy="326390"/>
    <xdr:sp macro="" textlink="">
      <xdr:nvSpPr>
        <xdr:cNvPr id="37" name="テキスト ボックス 36"/>
        <xdr:cNvSpPr txBox="1"/>
      </xdr:nvSpPr>
      <xdr:spPr>
        <a:xfrm>
          <a:off x="1761490" y="5382260"/>
          <a:ext cx="1270635" cy="3263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40640</xdr:rowOff>
    </xdr:from>
    <xdr:ext cx="1646555" cy="379730"/>
    <xdr:sp macro="" textlink="">
      <xdr:nvSpPr>
        <xdr:cNvPr id="38" name="テキスト ボックス 37"/>
        <xdr:cNvSpPr txBox="1"/>
      </xdr:nvSpPr>
      <xdr:spPr>
        <a:xfrm>
          <a:off x="3147695" y="5355590"/>
          <a:ext cx="1646555" cy="379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134620</xdr:rowOff>
    </xdr:from>
    <xdr:to xmlns:xdr="http://schemas.openxmlformats.org/drawingml/2006/spreadsheetDrawing">
      <xdr:col>35</xdr:col>
      <xdr:colOff>95250</xdr:colOff>
      <xdr:row>32</xdr:row>
      <xdr:rowOff>40640</xdr:rowOff>
    </xdr:to>
    <xdr:sp macro="" textlink="">
      <xdr:nvSpPr>
        <xdr:cNvPr id="39" name="正方形/長方形 38"/>
        <xdr:cNvSpPr/>
      </xdr:nvSpPr>
      <xdr:spPr>
        <a:xfrm>
          <a:off x="5852160" y="5278120"/>
          <a:ext cx="151066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154940</xdr:rowOff>
    </xdr:from>
    <xdr:to xmlns:xdr="http://schemas.openxmlformats.org/drawingml/2006/spreadsheetDrawing">
      <xdr:col>35</xdr:col>
      <xdr:colOff>95250</xdr:colOff>
      <xdr:row>33</xdr:row>
      <xdr:rowOff>60325</xdr:rowOff>
    </xdr:to>
    <xdr:sp macro="" textlink="">
      <xdr:nvSpPr>
        <xdr:cNvPr id="40" name="正方形/長方形 39"/>
        <xdr:cNvSpPr/>
      </xdr:nvSpPr>
      <xdr:spPr>
        <a:xfrm>
          <a:off x="5852160" y="5469890"/>
          <a:ext cx="151066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134620</xdr:rowOff>
    </xdr:from>
    <xdr:to xmlns:xdr="http://schemas.openxmlformats.org/drawingml/2006/spreadsheetDrawing">
      <xdr:col>42</xdr:col>
      <xdr:colOff>25400</xdr:colOff>
      <xdr:row>32</xdr:row>
      <xdr:rowOff>40640</xdr:rowOff>
    </xdr:to>
    <xdr:sp macro="" textlink="">
      <xdr:nvSpPr>
        <xdr:cNvPr id="41" name="正方形/長方形 40"/>
        <xdr:cNvSpPr/>
      </xdr:nvSpPr>
      <xdr:spPr>
        <a:xfrm>
          <a:off x="7487920" y="527812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154940</xdr:rowOff>
    </xdr:from>
    <xdr:to xmlns:xdr="http://schemas.openxmlformats.org/drawingml/2006/spreadsheetDrawing">
      <xdr:col>42</xdr:col>
      <xdr:colOff>25400</xdr:colOff>
      <xdr:row>33</xdr:row>
      <xdr:rowOff>60325</xdr:rowOff>
    </xdr:to>
    <xdr:sp macro="" textlink="">
      <xdr:nvSpPr>
        <xdr:cNvPr id="42" name="正方形/長方形 41"/>
        <xdr:cNvSpPr/>
      </xdr:nvSpPr>
      <xdr:spPr>
        <a:xfrm>
          <a:off x="7487920" y="5469890"/>
          <a:ext cx="12585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134620</xdr:rowOff>
    </xdr:from>
    <xdr:to xmlns:xdr="http://schemas.openxmlformats.org/drawingml/2006/spreadsheetDrawing">
      <xdr:col>49</xdr:col>
      <xdr:colOff>19050</xdr:colOff>
      <xdr:row>32</xdr:row>
      <xdr:rowOff>40640</xdr:rowOff>
    </xdr:to>
    <xdr:sp macro="" textlink="">
      <xdr:nvSpPr>
        <xdr:cNvPr id="43" name="正方形/長方形 42"/>
        <xdr:cNvSpPr/>
      </xdr:nvSpPr>
      <xdr:spPr>
        <a:xfrm>
          <a:off x="8935085" y="527812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154940</xdr:rowOff>
    </xdr:from>
    <xdr:to xmlns:xdr="http://schemas.openxmlformats.org/drawingml/2006/spreadsheetDrawing">
      <xdr:col>49</xdr:col>
      <xdr:colOff>19050</xdr:colOff>
      <xdr:row>33</xdr:row>
      <xdr:rowOff>60325</xdr:rowOff>
    </xdr:to>
    <xdr:sp macro="" textlink="">
      <xdr:nvSpPr>
        <xdr:cNvPr id="44" name="正方形/長方形 43"/>
        <xdr:cNvSpPr/>
      </xdr:nvSpPr>
      <xdr:spPr>
        <a:xfrm>
          <a:off x="8935085" y="5469890"/>
          <a:ext cx="12585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127635</xdr:rowOff>
    </xdr:from>
    <xdr:to xmlns:xdr="http://schemas.openxmlformats.org/drawingml/2006/spreadsheetDrawing">
      <xdr:col>27</xdr:col>
      <xdr:colOff>184150</xdr:colOff>
      <xdr:row>47</xdr:row>
      <xdr:rowOff>140970</xdr:rowOff>
    </xdr:to>
    <xdr:sp macro="" textlink="">
      <xdr:nvSpPr>
        <xdr:cNvPr id="45" name="正方形/長方形 44"/>
        <xdr:cNvSpPr/>
      </xdr:nvSpPr>
      <xdr:spPr>
        <a:xfrm>
          <a:off x="756285" y="5785485"/>
          <a:ext cx="503428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127635</xdr:rowOff>
    </xdr:from>
    <xdr:to xmlns:xdr="http://schemas.openxmlformats.org/drawingml/2006/spreadsheetDrawing">
      <xdr:col>57</xdr:col>
      <xdr:colOff>120650</xdr:colOff>
      <xdr:row>47</xdr:row>
      <xdr:rowOff>140970</xdr:rowOff>
    </xdr:to>
    <xdr:sp macro="" textlink="">
      <xdr:nvSpPr>
        <xdr:cNvPr id="46" name="正方形/長方形 45"/>
        <xdr:cNvSpPr/>
      </xdr:nvSpPr>
      <xdr:spPr>
        <a:xfrm>
          <a:off x="5979160" y="5785485"/>
          <a:ext cx="597725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127635</xdr:rowOff>
    </xdr:from>
    <xdr:to xmlns:xdr="http://schemas.openxmlformats.org/drawingml/2006/spreadsheetDrawing">
      <xdr:col>46</xdr:col>
      <xdr:colOff>203200</xdr:colOff>
      <xdr:row>35</xdr:row>
      <xdr:rowOff>33655</xdr:rowOff>
    </xdr:to>
    <xdr:sp macro="" textlink="">
      <xdr:nvSpPr>
        <xdr:cNvPr id="47" name="正方形/長方形 46"/>
        <xdr:cNvSpPr/>
      </xdr:nvSpPr>
      <xdr:spPr>
        <a:xfrm>
          <a:off x="5979160" y="5785485"/>
          <a:ext cx="37757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100965</xdr:rowOff>
    </xdr:from>
    <xdr:to xmlns:xdr="http://schemas.openxmlformats.org/drawingml/2006/spreadsheetDrawing">
      <xdr:col>56</xdr:col>
      <xdr:colOff>203200</xdr:colOff>
      <xdr:row>47</xdr:row>
      <xdr:rowOff>73660</xdr:rowOff>
    </xdr:to>
    <xdr:sp macro="" textlink="" fLocksText="0">
      <xdr:nvSpPr>
        <xdr:cNvPr id="48" name="テキスト ボックス 47"/>
        <xdr:cNvSpPr txBox="1"/>
      </xdr:nvSpPr>
      <xdr:spPr>
        <a:xfrm>
          <a:off x="6104255" y="6101715"/>
          <a:ext cx="5727065" cy="20300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本町は広大な行政面積を有し、維持・管理を要する施設が多いことか</a:t>
          </a:r>
          <a:endParaRPr kumimoji="1" lang="en-US" altLang="ja-JP" sz="1300">
            <a:latin typeface="ＭＳ Ｐゴシック"/>
            <a:ea typeface="ＭＳ Ｐゴシック"/>
          </a:endParaRPr>
        </a:p>
        <a:p>
          <a:r>
            <a:rPr kumimoji="1" lang="ja-JP" altLang="en-US" sz="1300">
              <a:latin typeface="ＭＳ Ｐゴシック"/>
              <a:ea typeface="ＭＳ Ｐゴシック"/>
            </a:rPr>
            <a:t>ら、多額の財政需要が生じているものの、それに対する税収等の歳入は類似団体に比べ低い状況にある。</a:t>
          </a:r>
        </a:p>
        <a:p>
          <a:r>
            <a:rPr kumimoji="1" lang="ja-JP" altLang="en-US" sz="1300">
              <a:latin typeface="ＭＳ Ｐゴシック"/>
              <a:ea typeface="ＭＳ Ｐゴシック"/>
            </a:rPr>
            <a:t>　 今後も人口減少などにより町税等は限られたものとなることから、行政</a:t>
          </a:r>
          <a:endParaRPr kumimoji="1" lang="en-US" altLang="ja-JP" sz="1300">
            <a:latin typeface="ＭＳ Ｐゴシック"/>
            <a:ea typeface="ＭＳ Ｐゴシック"/>
          </a:endParaRPr>
        </a:p>
        <a:p>
          <a:r>
            <a:rPr kumimoji="1" lang="ja-JP" altLang="en-US" sz="1300">
              <a:latin typeface="ＭＳ Ｐゴシック"/>
              <a:ea typeface="ＭＳ Ｐゴシック"/>
            </a:rPr>
            <a:t>サービスを精査し、脆弱な財政状況の中においても持続可能な行政運営に努める。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140970</xdr:rowOff>
    </xdr:from>
    <xdr:to xmlns:xdr="http://schemas.openxmlformats.org/drawingml/2006/spreadsheetDrawing">
      <xdr:col>27</xdr:col>
      <xdr:colOff>184150</xdr:colOff>
      <xdr:row>47</xdr:row>
      <xdr:rowOff>140970</xdr:rowOff>
    </xdr:to>
    <xdr:cxnSp macro="">
      <xdr:nvCxnSpPr>
        <xdr:cNvPr id="49" name="直線コネクタ 48"/>
        <xdr:cNvCxnSpPr/>
      </xdr:nvCxnSpPr>
      <xdr:spPr>
        <a:xfrm>
          <a:off x="756285" y="819912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139700</xdr:rowOff>
    </xdr:from>
    <xdr:to xmlns:xdr="http://schemas.openxmlformats.org/drawingml/2006/spreadsheetDrawing">
      <xdr:col>27</xdr:col>
      <xdr:colOff>184150</xdr:colOff>
      <xdr:row>45</xdr:row>
      <xdr:rowOff>139700</xdr:rowOff>
    </xdr:to>
    <xdr:cxnSp macro="">
      <xdr:nvCxnSpPr>
        <xdr:cNvPr id="50" name="直線コネクタ 49"/>
        <xdr:cNvCxnSpPr/>
      </xdr:nvCxnSpPr>
      <xdr:spPr>
        <a:xfrm>
          <a:off x="756285" y="7854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170180</xdr:rowOff>
    </xdr:from>
    <xdr:ext cx="762000" cy="274320"/>
    <xdr:sp macro="" textlink="">
      <xdr:nvSpPr>
        <xdr:cNvPr id="51" name="テキスト ボックス 50"/>
        <xdr:cNvSpPr txBox="1"/>
      </xdr:nvSpPr>
      <xdr:spPr>
        <a:xfrm>
          <a:off x="0" y="77139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137160</xdr:rowOff>
    </xdr:from>
    <xdr:to xmlns:xdr="http://schemas.openxmlformats.org/drawingml/2006/spreadsheetDrawing">
      <xdr:col>27</xdr:col>
      <xdr:colOff>184150</xdr:colOff>
      <xdr:row>43</xdr:row>
      <xdr:rowOff>137160</xdr:rowOff>
    </xdr:to>
    <xdr:cxnSp macro="">
      <xdr:nvCxnSpPr>
        <xdr:cNvPr id="52" name="直線コネクタ 51"/>
        <xdr:cNvCxnSpPr/>
      </xdr:nvCxnSpPr>
      <xdr:spPr>
        <a:xfrm>
          <a:off x="756285" y="75095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168275</xdr:rowOff>
    </xdr:from>
    <xdr:ext cx="762000" cy="274320"/>
    <xdr:sp macro="" textlink="">
      <xdr:nvSpPr>
        <xdr:cNvPr id="53" name="テキスト ボックス 52"/>
        <xdr:cNvSpPr txBox="1"/>
      </xdr:nvSpPr>
      <xdr:spPr>
        <a:xfrm>
          <a:off x="0" y="736917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135255</xdr:rowOff>
    </xdr:from>
    <xdr:to xmlns:xdr="http://schemas.openxmlformats.org/drawingml/2006/spreadsheetDrawing">
      <xdr:col>27</xdr:col>
      <xdr:colOff>184150</xdr:colOff>
      <xdr:row>41</xdr:row>
      <xdr:rowOff>135255</xdr:rowOff>
    </xdr:to>
    <xdr:cxnSp macro="">
      <xdr:nvCxnSpPr>
        <xdr:cNvPr id="54" name="直線コネクタ 53"/>
        <xdr:cNvCxnSpPr/>
      </xdr:nvCxnSpPr>
      <xdr:spPr>
        <a:xfrm>
          <a:off x="756285" y="71647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166370</xdr:rowOff>
    </xdr:from>
    <xdr:ext cx="762000" cy="269240"/>
    <xdr:sp macro="" textlink="">
      <xdr:nvSpPr>
        <xdr:cNvPr id="55" name="テキスト ボックス 54"/>
        <xdr:cNvSpPr txBox="1"/>
      </xdr:nvSpPr>
      <xdr:spPr>
        <a:xfrm>
          <a:off x="0" y="70243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133985</xdr:rowOff>
    </xdr:from>
    <xdr:to xmlns:xdr="http://schemas.openxmlformats.org/drawingml/2006/spreadsheetDrawing">
      <xdr:col>27</xdr:col>
      <xdr:colOff>184150</xdr:colOff>
      <xdr:row>39</xdr:row>
      <xdr:rowOff>133985</xdr:rowOff>
    </xdr:to>
    <xdr:cxnSp macro="">
      <xdr:nvCxnSpPr>
        <xdr:cNvPr id="56" name="直線コネクタ 55"/>
        <xdr:cNvCxnSpPr/>
      </xdr:nvCxnSpPr>
      <xdr:spPr>
        <a:xfrm>
          <a:off x="756285" y="68205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164465</xdr:rowOff>
    </xdr:from>
    <xdr:ext cx="762000" cy="269875"/>
    <xdr:sp macro="" textlink="">
      <xdr:nvSpPr>
        <xdr:cNvPr id="57" name="テキスト ボックス 56"/>
        <xdr:cNvSpPr txBox="1"/>
      </xdr:nvSpPr>
      <xdr:spPr>
        <a:xfrm>
          <a:off x="0" y="667956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132080</xdr:rowOff>
    </xdr:from>
    <xdr:to xmlns:xdr="http://schemas.openxmlformats.org/drawingml/2006/spreadsheetDrawing">
      <xdr:col>27</xdr:col>
      <xdr:colOff>184150</xdr:colOff>
      <xdr:row>37</xdr:row>
      <xdr:rowOff>132080</xdr:rowOff>
    </xdr:to>
    <xdr:cxnSp macro="">
      <xdr:nvCxnSpPr>
        <xdr:cNvPr id="58" name="直線コネクタ 57"/>
        <xdr:cNvCxnSpPr/>
      </xdr:nvCxnSpPr>
      <xdr:spPr>
        <a:xfrm>
          <a:off x="756285" y="647573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162560</xdr:rowOff>
    </xdr:from>
    <xdr:ext cx="762000" cy="274320"/>
    <xdr:sp macro="" textlink="">
      <xdr:nvSpPr>
        <xdr:cNvPr id="59" name="テキスト ボックス 58"/>
        <xdr:cNvSpPr txBox="1"/>
      </xdr:nvSpPr>
      <xdr:spPr>
        <a:xfrm>
          <a:off x="0" y="633476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129540</xdr:rowOff>
    </xdr:from>
    <xdr:to xmlns:xdr="http://schemas.openxmlformats.org/drawingml/2006/spreadsheetDrawing">
      <xdr:col>27</xdr:col>
      <xdr:colOff>184150</xdr:colOff>
      <xdr:row>35</xdr:row>
      <xdr:rowOff>129540</xdr:rowOff>
    </xdr:to>
    <xdr:cxnSp macro="">
      <xdr:nvCxnSpPr>
        <xdr:cNvPr id="60" name="直線コネクタ 59"/>
        <xdr:cNvCxnSpPr/>
      </xdr:nvCxnSpPr>
      <xdr:spPr>
        <a:xfrm>
          <a:off x="756285" y="61302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160655</xdr:rowOff>
    </xdr:from>
    <xdr:ext cx="762000" cy="274320"/>
    <xdr:sp macro="" textlink="">
      <xdr:nvSpPr>
        <xdr:cNvPr id="61" name="テキスト ボックス 60"/>
        <xdr:cNvSpPr txBox="1"/>
      </xdr:nvSpPr>
      <xdr:spPr>
        <a:xfrm>
          <a:off x="0" y="598995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127635</xdr:rowOff>
    </xdr:from>
    <xdr:to xmlns:xdr="http://schemas.openxmlformats.org/drawingml/2006/spreadsheetDrawing">
      <xdr:col>27</xdr:col>
      <xdr:colOff>184150</xdr:colOff>
      <xdr:row>33</xdr:row>
      <xdr:rowOff>127635</xdr:rowOff>
    </xdr:to>
    <xdr:cxnSp macro="">
      <xdr:nvCxnSpPr>
        <xdr:cNvPr id="62" name="直線コネクタ 61"/>
        <xdr:cNvCxnSpPr/>
      </xdr:nvCxnSpPr>
      <xdr:spPr>
        <a:xfrm>
          <a:off x="756285" y="57854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158750</xdr:rowOff>
    </xdr:from>
    <xdr:ext cx="762000" cy="274320"/>
    <xdr:sp macro="" textlink="">
      <xdr:nvSpPr>
        <xdr:cNvPr id="63" name="テキスト ボックス 62"/>
        <xdr:cNvSpPr txBox="1"/>
      </xdr:nvSpPr>
      <xdr:spPr>
        <a:xfrm>
          <a:off x="0" y="564515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127635</xdr:rowOff>
    </xdr:from>
    <xdr:to xmlns:xdr="http://schemas.openxmlformats.org/drawingml/2006/spreadsheetDrawing">
      <xdr:col>27</xdr:col>
      <xdr:colOff>184150</xdr:colOff>
      <xdr:row>47</xdr:row>
      <xdr:rowOff>140970</xdr:rowOff>
    </xdr:to>
    <xdr:sp macro="" textlink="">
      <xdr:nvSpPr>
        <xdr:cNvPr id="64" name="財政力グラフ枠"/>
        <xdr:cNvSpPr/>
      </xdr:nvSpPr>
      <xdr:spPr>
        <a:xfrm>
          <a:off x="756285" y="5785485"/>
          <a:ext cx="503428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45720</xdr:rowOff>
    </xdr:from>
    <xdr:to xmlns:xdr="http://schemas.openxmlformats.org/drawingml/2006/spreadsheetDrawing">
      <xdr:col>23</xdr:col>
      <xdr:colOff>133350</xdr:colOff>
      <xdr:row>44</xdr:row>
      <xdr:rowOff>162560</xdr:rowOff>
    </xdr:to>
    <xdr:cxnSp macro="">
      <xdr:nvCxnSpPr>
        <xdr:cNvPr id="65" name="直線コネクタ 64"/>
        <xdr:cNvCxnSpPr/>
      </xdr:nvCxnSpPr>
      <xdr:spPr>
        <a:xfrm flipV="1">
          <a:off x="4909185" y="6217920"/>
          <a:ext cx="0" cy="1488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133350</xdr:rowOff>
    </xdr:from>
    <xdr:ext cx="762000" cy="274320"/>
    <xdr:sp macro="" textlink="">
      <xdr:nvSpPr>
        <xdr:cNvPr id="66" name="財政力最小値テキスト"/>
        <xdr:cNvSpPr txBox="1"/>
      </xdr:nvSpPr>
      <xdr:spPr>
        <a:xfrm>
          <a:off x="4996180" y="767715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162560</xdr:rowOff>
    </xdr:from>
    <xdr:to xmlns:xdr="http://schemas.openxmlformats.org/drawingml/2006/spreadsheetDrawing">
      <xdr:col>24</xdr:col>
      <xdr:colOff>12700</xdr:colOff>
      <xdr:row>44</xdr:row>
      <xdr:rowOff>162560</xdr:rowOff>
    </xdr:to>
    <xdr:cxnSp macro="">
      <xdr:nvCxnSpPr>
        <xdr:cNvPr id="67" name="直線コネクタ 66"/>
        <xdr:cNvCxnSpPr/>
      </xdr:nvCxnSpPr>
      <xdr:spPr>
        <a:xfrm>
          <a:off x="4820285" y="770636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137160</xdr:rowOff>
    </xdr:from>
    <xdr:ext cx="762000" cy="274320"/>
    <xdr:sp macro="" textlink="">
      <xdr:nvSpPr>
        <xdr:cNvPr id="68" name="財政力最大値テキスト"/>
        <xdr:cNvSpPr txBox="1"/>
      </xdr:nvSpPr>
      <xdr:spPr>
        <a:xfrm>
          <a:off x="4996180" y="596646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45720</xdr:rowOff>
    </xdr:from>
    <xdr:to xmlns:xdr="http://schemas.openxmlformats.org/drawingml/2006/spreadsheetDrawing">
      <xdr:col>24</xdr:col>
      <xdr:colOff>12700</xdr:colOff>
      <xdr:row>36</xdr:row>
      <xdr:rowOff>45720</xdr:rowOff>
    </xdr:to>
    <xdr:cxnSp macro="">
      <xdr:nvCxnSpPr>
        <xdr:cNvPr id="69" name="直線コネクタ 68"/>
        <xdr:cNvCxnSpPr/>
      </xdr:nvCxnSpPr>
      <xdr:spPr>
        <a:xfrm>
          <a:off x="4820285" y="62179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41275</xdr:rowOff>
    </xdr:from>
    <xdr:to xmlns:xdr="http://schemas.openxmlformats.org/drawingml/2006/spreadsheetDrawing">
      <xdr:col>23</xdr:col>
      <xdr:colOff>133350</xdr:colOff>
      <xdr:row>44</xdr:row>
      <xdr:rowOff>41275</xdr:rowOff>
    </xdr:to>
    <xdr:cxnSp macro="">
      <xdr:nvCxnSpPr>
        <xdr:cNvPr id="70" name="直線コネクタ 69"/>
        <xdr:cNvCxnSpPr/>
      </xdr:nvCxnSpPr>
      <xdr:spPr>
        <a:xfrm>
          <a:off x="4078605" y="7585075"/>
          <a:ext cx="8305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137795</xdr:rowOff>
    </xdr:from>
    <xdr:ext cx="762000" cy="274320"/>
    <xdr:sp macro="" textlink="">
      <xdr:nvSpPr>
        <xdr:cNvPr id="71" name="財政力平均値テキスト"/>
        <xdr:cNvSpPr txBox="1"/>
      </xdr:nvSpPr>
      <xdr:spPr>
        <a:xfrm>
          <a:off x="4996180" y="7338695"/>
          <a:ext cx="76200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120650</xdr:rowOff>
    </xdr:from>
    <xdr:to xmlns:xdr="http://schemas.openxmlformats.org/drawingml/2006/spreadsheetDrawing">
      <xdr:col>23</xdr:col>
      <xdr:colOff>184150</xdr:colOff>
      <xdr:row>44</xdr:row>
      <xdr:rowOff>46355</xdr:rowOff>
    </xdr:to>
    <xdr:sp macro="" textlink="">
      <xdr:nvSpPr>
        <xdr:cNvPr id="72" name="フローチャート: 判断 71"/>
        <xdr:cNvSpPr/>
      </xdr:nvSpPr>
      <xdr:spPr>
        <a:xfrm>
          <a:off x="4858385" y="74930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41275</xdr:rowOff>
    </xdr:from>
    <xdr:to xmlns:xdr="http://schemas.openxmlformats.org/drawingml/2006/spreadsheetDrawing">
      <xdr:col>19</xdr:col>
      <xdr:colOff>133350</xdr:colOff>
      <xdr:row>44</xdr:row>
      <xdr:rowOff>41275</xdr:rowOff>
    </xdr:to>
    <xdr:cxnSp macro="">
      <xdr:nvCxnSpPr>
        <xdr:cNvPr id="73" name="直線コネクタ 72"/>
        <xdr:cNvCxnSpPr/>
      </xdr:nvCxnSpPr>
      <xdr:spPr>
        <a:xfrm>
          <a:off x="3197225" y="7585075"/>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120650</xdr:rowOff>
    </xdr:from>
    <xdr:to xmlns:xdr="http://schemas.openxmlformats.org/drawingml/2006/spreadsheetDrawing">
      <xdr:col>19</xdr:col>
      <xdr:colOff>184150</xdr:colOff>
      <xdr:row>44</xdr:row>
      <xdr:rowOff>46355</xdr:rowOff>
    </xdr:to>
    <xdr:sp macro="" textlink="">
      <xdr:nvSpPr>
        <xdr:cNvPr id="74" name="フローチャート: 判断 73"/>
        <xdr:cNvSpPr/>
      </xdr:nvSpPr>
      <xdr:spPr>
        <a:xfrm>
          <a:off x="4027805" y="74930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57150</xdr:rowOff>
    </xdr:from>
    <xdr:ext cx="736600" cy="269875"/>
    <xdr:sp macro="" textlink="">
      <xdr:nvSpPr>
        <xdr:cNvPr id="75" name="テキスト ボックス 74"/>
        <xdr:cNvSpPr txBox="1"/>
      </xdr:nvSpPr>
      <xdr:spPr>
        <a:xfrm>
          <a:off x="3701415" y="7258050"/>
          <a:ext cx="7366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41275</xdr:rowOff>
    </xdr:from>
    <xdr:to xmlns:xdr="http://schemas.openxmlformats.org/drawingml/2006/spreadsheetDrawing">
      <xdr:col>15</xdr:col>
      <xdr:colOff>82550</xdr:colOff>
      <xdr:row>44</xdr:row>
      <xdr:rowOff>41275</xdr:rowOff>
    </xdr:to>
    <xdr:cxnSp macro="">
      <xdr:nvCxnSpPr>
        <xdr:cNvPr id="76" name="直線コネクタ 75"/>
        <xdr:cNvCxnSpPr/>
      </xdr:nvCxnSpPr>
      <xdr:spPr>
        <a:xfrm>
          <a:off x="2315845" y="7585075"/>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120650</xdr:rowOff>
    </xdr:from>
    <xdr:to xmlns:xdr="http://schemas.openxmlformats.org/drawingml/2006/spreadsheetDrawing">
      <xdr:col>15</xdr:col>
      <xdr:colOff>133350</xdr:colOff>
      <xdr:row>44</xdr:row>
      <xdr:rowOff>46355</xdr:rowOff>
    </xdr:to>
    <xdr:sp macro="" textlink="">
      <xdr:nvSpPr>
        <xdr:cNvPr id="77" name="フローチャート: 判断 76"/>
        <xdr:cNvSpPr/>
      </xdr:nvSpPr>
      <xdr:spPr>
        <a:xfrm>
          <a:off x="3146425" y="74930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57150</xdr:rowOff>
    </xdr:from>
    <xdr:ext cx="760095" cy="269875"/>
    <xdr:sp macro="" textlink="">
      <xdr:nvSpPr>
        <xdr:cNvPr id="78" name="テキスト ボックス 77"/>
        <xdr:cNvSpPr txBox="1"/>
      </xdr:nvSpPr>
      <xdr:spPr>
        <a:xfrm>
          <a:off x="2820035" y="725805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41275</xdr:rowOff>
    </xdr:from>
    <xdr:to xmlns:xdr="http://schemas.openxmlformats.org/drawingml/2006/spreadsheetDrawing">
      <xdr:col>11</xdr:col>
      <xdr:colOff>31750</xdr:colOff>
      <xdr:row>44</xdr:row>
      <xdr:rowOff>41275</xdr:rowOff>
    </xdr:to>
    <xdr:cxnSp macro="">
      <xdr:nvCxnSpPr>
        <xdr:cNvPr id="79" name="直線コネクタ 78"/>
        <xdr:cNvCxnSpPr/>
      </xdr:nvCxnSpPr>
      <xdr:spPr>
        <a:xfrm>
          <a:off x="1436370" y="7585075"/>
          <a:ext cx="879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120650</xdr:rowOff>
    </xdr:from>
    <xdr:to xmlns:xdr="http://schemas.openxmlformats.org/drawingml/2006/spreadsheetDrawing">
      <xdr:col>11</xdr:col>
      <xdr:colOff>82550</xdr:colOff>
      <xdr:row>44</xdr:row>
      <xdr:rowOff>46355</xdr:rowOff>
    </xdr:to>
    <xdr:sp macro="" textlink="">
      <xdr:nvSpPr>
        <xdr:cNvPr id="80" name="フローチャート: 判断 79"/>
        <xdr:cNvSpPr/>
      </xdr:nvSpPr>
      <xdr:spPr>
        <a:xfrm>
          <a:off x="2266950" y="7493000"/>
          <a:ext cx="9969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57150</xdr:rowOff>
    </xdr:from>
    <xdr:ext cx="760095" cy="269875"/>
    <xdr:sp macro="" textlink="">
      <xdr:nvSpPr>
        <xdr:cNvPr id="81" name="テキスト ボックス 80"/>
        <xdr:cNvSpPr txBox="1"/>
      </xdr:nvSpPr>
      <xdr:spPr>
        <a:xfrm>
          <a:off x="1938655" y="725805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107315</xdr:rowOff>
    </xdr:from>
    <xdr:to xmlns:xdr="http://schemas.openxmlformats.org/drawingml/2006/spreadsheetDrawing">
      <xdr:col>7</xdr:col>
      <xdr:colOff>31750</xdr:colOff>
      <xdr:row>44</xdr:row>
      <xdr:rowOff>33655</xdr:rowOff>
    </xdr:to>
    <xdr:sp macro="" textlink="">
      <xdr:nvSpPr>
        <xdr:cNvPr id="82" name="フローチャート: 判断 81"/>
        <xdr:cNvSpPr/>
      </xdr:nvSpPr>
      <xdr:spPr>
        <a:xfrm>
          <a:off x="1385570" y="747966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45085</xdr:rowOff>
    </xdr:from>
    <xdr:ext cx="762000" cy="269875"/>
    <xdr:sp macro="" textlink="">
      <xdr:nvSpPr>
        <xdr:cNvPr id="83" name="テキスト ボックス 82"/>
        <xdr:cNvSpPr txBox="1"/>
      </xdr:nvSpPr>
      <xdr:spPr>
        <a:xfrm>
          <a:off x="1057275" y="724598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138430</xdr:rowOff>
    </xdr:from>
    <xdr:ext cx="762000" cy="274320"/>
    <xdr:sp macro="" textlink="">
      <xdr:nvSpPr>
        <xdr:cNvPr id="84" name="テキスト ボックス 83"/>
        <xdr:cNvSpPr txBox="1"/>
      </xdr:nvSpPr>
      <xdr:spPr>
        <a:xfrm>
          <a:off x="4695190" y="81965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138430</xdr:rowOff>
    </xdr:from>
    <xdr:ext cx="762000" cy="274320"/>
    <xdr:sp macro="" textlink="">
      <xdr:nvSpPr>
        <xdr:cNvPr id="85" name="テキスト ボックス 84"/>
        <xdr:cNvSpPr txBox="1"/>
      </xdr:nvSpPr>
      <xdr:spPr>
        <a:xfrm>
          <a:off x="3864610" y="81965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138430</xdr:rowOff>
    </xdr:from>
    <xdr:ext cx="760095" cy="274320"/>
    <xdr:sp macro="" textlink="">
      <xdr:nvSpPr>
        <xdr:cNvPr id="86" name="テキスト ボックス 85"/>
        <xdr:cNvSpPr txBox="1"/>
      </xdr:nvSpPr>
      <xdr:spPr>
        <a:xfrm>
          <a:off x="2983230" y="819658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138430</xdr:rowOff>
    </xdr:from>
    <xdr:ext cx="760095" cy="274320"/>
    <xdr:sp macro="" textlink="">
      <xdr:nvSpPr>
        <xdr:cNvPr id="87" name="テキスト ボックス 86"/>
        <xdr:cNvSpPr txBox="1"/>
      </xdr:nvSpPr>
      <xdr:spPr>
        <a:xfrm>
          <a:off x="2101850" y="819658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138430</xdr:rowOff>
    </xdr:from>
    <xdr:ext cx="760095" cy="274320"/>
    <xdr:sp macro="" textlink="">
      <xdr:nvSpPr>
        <xdr:cNvPr id="88" name="テキスト ボックス 87"/>
        <xdr:cNvSpPr txBox="1"/>
      </xdr:nvSpPr>
      <xdr:spPr>
        <a:xfrm>
          <a:off x="1222375" y="819658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168910</xdr:rowOff>
    </xdr:from>
    <xdr:to xmlns:xdr="http://schemas.openxmlformats.org/drawingml/2006/spreadsheetDrawing">
      <xdr:col>23</xdr:col>
      <xdr:colOff>184150</xdr:colOff>
      <xdr:row>44</xdr:row>
      <xdr:rowOff>94615</xdr:rowOff>
    </xdr:to>
    <xdr:sp macro="" textlink="">
      <xdr:nvSpPr>
        <xdr:cNvPr id="89" name="楕円 88"/>
        <xdr:cNvSpPr/>
      </xdr:nvSpPr>
      <xdr:spPr>
        <a:xfrm>
          <a:off x="4858385" y="75412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77470</xdr:rowOff>
    </xdr:from>
    <xdr:ext cx="762000" cy="274320"/>
    <xdr:sp macro="" textlink="">
      <xdr:nvSpPr>
        <xdr:cNvPr id="90" name="財政力該当値テキスト"/>
        <xdr:cNvSpPr txBox="1"/>
      </xdr:nvSpPr>
      <xdr:spPr>
        <a:xfrm>
          <a:off x="4996180" y="744982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168910</xdr:rowOff>
    </xdr:from>
    <xdr:to xmlns:xdr="http://schemas.openxmlformats.org/drawingml/2006/spreadsheetDrawing">
      <xdr:col>19</xdr:col>
      <xdr:colOff>184150</xdr:colOff>
      <xdr:row>44</xdr:row>
      <xdr:rowOff>94615</xdr:rowOff>
    </xdr:to>
    <xdr:sp macro="" textlink="">
      <xdr:nvSpPr>
        <xdr:cNvPr id="91" name="楕円 90"/>
        <xdr:cNvSpPr/>
      </xdr:nvSpPr>
      <xdr:spPr>
        <a:xfrm>
          <a:off x="4027805" y="75412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79375</xdr:rowOff>
    </xdr:from>
    <xdr:ext cx="736600" cy="269875"/>
    <xdr:sp macro="" textlink="">
      <xdr:nvSpPr>
        <xdr:cNvPr id="92" name="テキスト ボックス 91"/>
        <xdr:cNvSpPr txBox="1"/>
      </xdr:nvSpPr>
      <xdr:spPr>
        <a:xfrm>
          <a:off x="3701415" y="7623175"/>
          <a:ext cx="7366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168910</xdr:rowOff>
    </xdr:from>
    <xdr:to xmlns:xdr="http://schemas.openxmlformats.org/drawingml/2006/spreadsheetDrawing">
      <xdr:col>15</xdr:col>
      <xdr:colOff>133350</xdr:colOff>
      <xdr:row>44</xdr:row>
      <xdr:rowOff>94615</xdr:rowOff>
    </xdr:to>
    <xdr:sp macro="" textlink="">
      <xdr:nvSpPr>
        <xdr:cNvPr id="93" name="楕円 92"/>
        <xdr:cNvSpPr/>
      </xdr:nvSpPr>
      <xdr:spPr>
        <a:xfrm>
          <a:off x="3146425" y="75412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79375</xdr:rowOff>
    </xdr:from>
    <xdr:ext cx="760095" cy="269875"/>
    <xdr:sp macro="" textlink="">
      <xdr:nvSpPr>
        <xdr:cNvPr id="94" name="テキスト ボックス 93"/>
        <xdr:cNvSpPr txBox="1"/>
      </xdr:nvSpPr>
      <xdr:spPr>
        <a:xfrm>
          <a:off x="2820035" y="7623175"/>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168910</xdr:rowOff>
    </xdr:from>
    <xdr:to xmlns:xdr="http://schemas.openxmlformats.org/drawingml/2006/spreadsheetDrawing">
      <xdr:col>11</xdr:col>
      <xdr:colOff>82550</xdr:colOff>
      <xdr:row>44</xdr:row>
      <xdr:rowOff>94615</xdr:rowOff>
    </xdr:to>
    <xdr:sp macro="" textlink="">
      <xdr:nvSpPr>
        <xdr:cNvPr id="95" name="楕円 94"/>
        <xdr:cNvSpPr/>
      </xdr:nvSpPr>
      <xdr:spPr>
        <a:xfrm>
          <a:off x="2266950" y="7541260"/>
          <a:ext cx="9969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79375</xdr:rowOff>
    </xdr:from>
    <xdr:ext cx="760095" cy="269875"/>
    <xdr:sp macro="" textlink="">
      <xdr:nvSpPr>
        <xdr:cNvPr id="96" name="テキスト ボックス 95"/>
        <xdr:cNvSpPr txBox="1"/>
      </xdr:nvSpPr>
      <xdr:spPr>
        <a:xfrm>
          <a:off x="1938655" y="7623175"/>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168910</xdr:rowOff>
    </xdr:from>
    <xdr:to xmlns:xdr="http://schemas.openxmlformats.org/drawingml/2006/spreadsheetDrawing">
      <xdr:col>7</xdr:col>
      <xdr:colOff>31750</xdr:colOff>
      <xdr:row>44</xdr:row>
      <xdr:rowOff>94615</xdr:rowOff>
    </xdr:to>
    <xdr:sp macro="" textlink="">
      <xdr:nvSpPr>
        <xdr:cNvPr id="97" name="楕円 96"/>
        <xdr:cNvSpPr/>
      </xdr:nvSpPr>
      <xdr:spPr>
        <a:xfrm>
          <a:off x="1385570" y="7541260"/>
          <a:ext cx="9969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79375</xdr:rowOff>
    </xdr:from>
    <xdr:ext cx="762000" cy="269875"/>
    <xdr:sp macro="" textlink="">
      <xdr:nvSpPr>
        <xdr:cNvPr id="98" name="テキスト ボックス 97"/>
        <xdr:cNvSpPr txBox="1"/>
      </xdr:nvSpPr>
      <xdr:spPr>
        <a:xfrm>
          <a:off x="1057275" y="762317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87630</xdr:rowOff>
    </xdr:from>
    <xdr:to xmlns:xdr="http://schemas.openxmlformats.org/drawingml/2006/spreadsheetDrawing">
      <xdr:col>27</xdr:col>
      <xdr:colOff>184150</xdr:colOff>
      <xdr:row>53</xdr:row>
      <xdr:rowOff>60325</xdr:rowOff>
    </xdr:to>
    <xdr:sp macro="" textlink="">
      <xdr:nvSpPr>
        <xdr:cNvPr id="99" name="正方形/長方形 98"/>
        <xdr:cNvSpPr/>
      </xdr:nvSpPr>
      <xdr:spPr>
        <a:xfrm>
          <a:off x="756285" y="8831580"/>
          <a:ext cx="503428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107315</xdr:rowOff>
    </xdr:from>
    <xdr:ext cx="1437005" cy="323215"/>
    <xdr:sp macro="" textlink="">
      <xdr:nvSpPr>
        <xdr:cNvPr id="100" name="テキスト ボックス 99"/>
        <xdr:cNvSpPr txBox="1"/>
      </xdr:nvSpPr>
      <xdr:spPr>
        <a:xfrm>
          <a:off x="1678305" y="9194165"/>
          <a:ext cx="1437005" cy="3232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80645</xdr:rowOff>
    </xdr:from>
    <xdr:ext cx="1646555" cy="375285"/>
    <xdr:sp macro="" textlink="">
      <xdr:nvSpPr>
        <xdr:cNvPr id="101" name="テキスト ボックス 100"/>
        <xdr:cNvSpPr txBox="1"/>
      </xdr:nvSpPr>
      <xdr:spPr>
        <a:xfrm>
          <a:off x="3230880" y="9167495"/>
          <a:ext cx="1646555" cy="375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171450</xdr:rowOff>
    </xdr:from>
    <xdr:to xmlns:xdr="http://schemas.openxmlformats.org/drawingml/2006/spreadsheetDrawing">
      <xdr:col>35</xdr:col>
      <xdr:colOff>95250</xdr:colOff>
      <xdr:row>54</xdr:row>
      <xdr:rowOff>80645</xdr:rowOff>
    </xdr:to>
    <xdr:sp macro="" textlink="">
      <xdr:nvSpPr>
        <xdr:cNvPr id="102" name="正方形/長方形 101"/>
        <xdr:cNvSpPr/>
      </xdr:nvSpPr>
      <xdr:spPr>
        <a:xfrm>
          <a:off x="5852160" y="9086850"/>
          <a:ext cx="151066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13335</xdr:rowOff>
    </xdr:from>
    <xdr:to xmlns:xdr="http://schemas.openxmlformats.org/drawingml/2006/spreadsheetDrawing">
      <xdr:col>35</xdr:col>
      <xdr:colOff>95250</xdr:colOff>
      <xdr:row>55</xdr:row>
      <xdr:rowOff>100965</xdr:rowOff>
    </xdr:to>
    <xdr:sp macro="" textlink="">
      <xdr:nvSpPr>
        <xdr:cNvPr id="103" name="正方形/長方形 102"/>
        <xdr:cNvSpPr/>
      </xdr:nvSpPr>
      <xdr:spPr>
        <a:xfrm>
          <a:off x="5852160" y="9271635"/>
          <a:ext cx="1510665"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171450</xdr:rowOff>
    </xdr:from>
    <xdr:to xmlns:xdr="http://schemas.openxmlformats.org/drawingml/2006/spreadsheetDrawing">
      <xdr:col>42</xdr:col>
      <xdr:colOff>25400</xdr:colOff>
      <xdr:row>54</xdr:row>
      <xdr:rowOff>80645</xdr:rowOff>
    </xdr:to>
    <xdr:sp macro="" textlink="">
      <xdr:nvSpPr>
        <xdr:cNvPr id="104" name="正方形/長方形 103"/>
        <xdr:cNvSpPr/>
      </xdr:nvSpPr>
      <xdr:spPr>
        <a:xfrm>
          <a:off x="7487920" y="9086850"/>
          <a:ext cx="12585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13335</xdr:rowOff>
    </xdr:from>
    <xdr:to xmlns:xdr="http://schemas.openxmlformats.org/drawingml/2006/spreadsheetDrawing">
      <xdr:col>42</xdr:col>
      <xdr:colOff>25400</xdr:colOff>
      <xdr:row>55</xdr:row>
      <xdr:rowOff>100965</xdr:rowOff>
    </xdr:to>
    <xdr:sp macro="" textlink="">
      <xdr:nvSpPr>
        <xdr:cNvPr id="105" name="正方形/長方形 104"/>
        <xdr:cNvSpPr/>
      </xdr:nvSpPr>
      <xdr:spPr>
        <a:xfrm>
          <a:off x="7487920" y="927163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171450</xdr:rowOff>
    </xdr:from>
    <xdr:to xmlns:xdr="http://schemas.openxmlformats.org/drawingml/2006/spreadsheetDrawing">
      <xdr:col>49</xdr:col>
      <xdr:colOff>19050</xdr:colOff>
      <xdr:row>54</xdr:row>
      <xdr:rowOff>80645</xdr:rowOff>
    </xdr:to>
    <xdr:sp macro="" textlink="">
      <xdr:nvSpPr>
        <xdr:cNvPr id="106" name="正方形/長方形 105"/>
        <xdr:cNvSpPr/>
      </xdr:nvSpPr>
      <xdr:spPr>
        <a:xfrm>
          <a:off x="8935085" y="9086850"/>
          <a:ext cx="12585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13335</xdr:rowOff>
    </xdr:from>
    <xdr:to xmlns:xdr="http://schemas.openxmlformats.org/drawingml/2006/spreadsheetDrawing">
      <xdr:col>49</xdr:col>
      <xdr:colOff>19050</xdr:colOff>
      <xdr:row>55</xdr:row>
      <xdr:rowOff>100965</xdr:rowOff>
    </xdr:to>
    <xdr:sp macro="" textlink="">
      <xdr:nvSpPr>
        <xdr:cNvPr id="107" name="正方形/長方形 106"/>
        <xdr:cNvSpPr/>
      </xdr:nvSpPr>
      <xdr:spPr>
        <a:xfrm>
          <a:off x="8935085" y="927163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168275</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56285" y="9598025"/>
          <a:ext cx="5034280" cy="240347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168275</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5979160" y="9598025"/>
          <a:ext cx="5977255" cy="2403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168275</xdr:rowOff>
    </xdr:from>
    <xdr:to xmlns:xdr="http://schemas.openxmlformats.org/drawingml/2006/spreadsheetDrawing">
      <xdr:col>46</xdr:col>
      <xdr:colOff>203200</xdr:colOff>
      <xdr:row>57</xdr:row>
      <xdr:rowOff>73660</xdr:rowOff>
    </xdr:to>
    <xdr:sp macro="" textlink="">
      <xdr:nvSpPr>
        <xdr:cNvPr id="110" name="正方形/長方形 109"/>
        <xdr:cNvSpPr/>
      </xdr:nvSpPr>
      <xdr:spPr>
        <a:xfrm>
          <a:off x="5979160" y="9598025"/>
          <a:ext cx="377571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140970</xdr:rowOff>
    </xdr:from>
    <xdr:to xmlns:xdr="http://schemas.openxmlformats.org/drawingml/2006/spreadsheetDrawing">
      <xdr:col>56</xdr:col>
      <xdr:colOff>203200</xdr:colOff>
      <xdr:row>69</xdr:row>
      <xdr:rowOff>114300</xdr:rowOff>
    </xdr:to>
    <xdr:sp macro="" textlink="" fLocksText="0">
      <xdr:nvSpPr>
        <xdr:cNvPr id="111" name="テキスト ボックス 110"/>
        <xdr:cNvSpPr txBox="1"/>
      </xdr:nvSpPr>
      <xdr:spPr>
        <a:xfrm>
          <a:off x="6104255" y="9913620"/>
          <a:ext cx="5727065"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社会情勢の変化から物価高騰等による経常的経費の増が顕著だが、</a:t>
          </a:r>
        </a:p>
        <a:p>
          <a:r>
            <a:rPr kumimoji="1" lang="ja-JP" altLang="en-US" sz="1300">
              <a:latin typeface="ＭＳ Ｐゴシック"/>
              <a:ea typeface="ＭＳ Ｐゴシック"/>
            </a:rPr>
            <a:t>限りある財源のなかで経費等の縮減に努め、経常収支比率は微減とな</a:t>
          </a:r>
        </a:p>
        <a:p>
          <a:r>
            <a:rPr kumimoji="1" lang="ja-JP" altLang="en-US" sz="1300">
              <a:latin typeface="ＭＳ Ｐゴシック"/>
              <a:ea typeface="ＭＳ Ｐゴシック"/>
            </a:rPr>
            <a:t>った。</a:t>
          </a:r>
        </a:p>
        <a:p>
          <a:r>
            <a:rPr kumimoji="1" lang="ja-JP" altLang="en-US" sz="1300">
              <a:latin typeface="ＭＳ Ｐゴシック"/>
              <a:ea typeface="ＭＳ Ｐゴシック"/>
            </a:rPr>
            <a:t>   今後も、人口減少等による歳入の減少も想定されるが、行政サービス</a:t>
          </a:r>
        </a:p>
        <a:p>
          <a:r>
            <a:rPr kumimoji="1" lang="ja-JP" altLang="en-US" sz="1300">
              <a:latin typeface="ＭＳ Ｐゴシック"/>
              <a:ea typeface="ＭＳ Ｐゴシック"/>
            </a:rPr>
            <a:t>水準を維持しながらも、事務事業の見直し等とともに引き継き経常的経</a:t>
          </a:r>
        </a:p>
        <a:p>
          <a:r>
            <a:rPr kumimoji="1" lang="ja-JP" altLang="en-US" sz="1300">
              <a:latin typeface="ＭＳ Ｐゴシック"/>
              <a:ea typeface="ＭＳ Ｐゴシック"/>
            </a:rPr>
            <a:t>費の抑制に努める。</a:t>
          </a:r>
        </a:p>
      </xdr:txBody>
    </xdr:sp>
    <xdr:clientData/>
  </xdr:twoCellAnchor>
  <xdr:oneCellAnchor>
    <xdr:from xmlns:xdr="http://schemas.openxmlformats.org/drawingml/2006/spreadsheetDrawing">
      <xdr:col>3</xdr:col>
      <xdr:colOff>95250</xdr:colOff>
      <xdr:row>54</xdr:row>
      <xdr:rowOff>147955</xdr:rowOff>
    </xdr:from>
    <xdr:ext cx="296545" cy="238760"/>
    <xdr:sp macro="" textlink="">
      <xdr:nvSpPr>
        <xdr:cNvPr id="112" name="テキスト ボックス 111"/>
        <xdr:cNvSpPr txBox="1"/>
      </xdr:nvSpPr>
      <xdr:spPr>
        <a:xfrm>
          <a:off x="718185" y="9406255"/>
          <a:ext cx="29654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56285" y="12001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31115</xdr:rowOff>
    </xdr:from>
    <xdr:ext cx="762000" cy="269240"/>
    <xdr:sp macro="" textlink="">
      <xdr:nvSpPr>
        <xdr:cNvPr id="114" name="テキスト ボックス 113"/>
        <xdr:cNvSpPr txBox="1"/>
      </xdr:nvSpPr>
      <xdr:spPr>
        <a:xfrm>
          <a:off x="0" y="1186116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33655</xdr:rowOff>
    </xdr:from>
    <xdr:to xmlns:xdr="http://schemas.openxmlformats.org/drawingml/2006/spreadsheetDrawing">
      <xdr:col>27</xdr:col>
      <xdr:colOff>184150</xdr:colOff>
      <xdr:row>67</xdr:row>
      <xdr:rowOff>33655</xdr:rowOff>
    </xdr:to>
    <xdr:cxnSp macro="">
      <xdr:nvCxnSpPr>
        <xdr:cNvPr id="115" name="直線コネクタ 114"/>
        <xdr:cNvCxnSpPr/>
      </xdr:nvCxnSpPr>
      <xdr:spPr>
        <a:xfrm>
          <a:off x="756285" y="115208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64770</xdr:rowOff>
    </xdr:from>
    <xdr:ext cx="762000" cy="274320"/>
    <xdr:sp macro="" textlink="">
      <xdr:nvSpPr>
        <xdr:cNvPr id="116" name="テキスト ボックス 115"/>
        <xdr:cNvSpPr txBox="1"/>
      </xdr:nvSpPr>
      <xdr:spPr>
        <a:xfrm>
          <a:off x="0" y="1138047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67310</xdr:rowOff>
    </xdr:from>
    <xdr:to xmlns:xdr="http://schemas.openxmlformats.org/drawingml/2006/spreadsheetDrawing">
      <xdr:col>27</xdr:col>
      <xdr:colOff>184150</xdr:colOff>
      <xdr:row>64</xdr:row>
      <xdr:rowOff>67310</xdr:rowOff>
    </xdr:to>
    <xdr:cxnSp macro="">
      <xdr:nvCxnSpPr>
        <xdr:cNvPr id="117" name="直線コネクタ 116"/>
        <xdr:cNvCxnSpPr/>
      </xdr:nvCxnSpPr>
      <xdr:spPr>
        <a:xfrm>
          <a:off x="756285" y="110401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98425</xdr:rowOff>
    </xdr:from>
    <xdr:ext cx="762000" cy="274320"/>
    <xdr:sp macro="" textlink="">
      <xdr:nvSpPr>
        <xdr:cNvPr id="118" name="テキスト ボックス 117"/>
        <xdr:cNvSpPr txBox="1"/>
      </xdr:nvSpPr>
      <xdr:spPr>
        <a:xfrm>
          <a:off x="0" y="1089977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100965</xdr:rowOff>
    </xdr:from>
    <xdr:to xmlns:xdr="http://schemas.openxmlformats.org/drawingml/2006/spreadsheetDrawing">
      <xdr:col>27</xdr:col>
      <xdr:colOff>184150</xdr:colOff>
      <xdr:row>61</xdr:row>
      <xdr:rowOff>100965</xdr:rowOff>
    </xdr:to>
    <xdr:cxnSp macro="">
      <xdr:nvCxnSpPr>
        <xdr:cNvPr id="119" name="直線コネクタ 118"/>
        <xdr:cNvCxnSpPr/>
      </xdr:nvCxnSpPr>
      <xdr:spPr>
        <a:xfrm>
          <a:off x="756285" y="105594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132080</xdr:rowOff>
    </xdr:from>
    <xdr:ext cx="762000" cy="274320"/>
    <xdr:sp macro="" textlink="">
      <xdr:nvSpPr>
        <xdr:cNvPr id="120" name="テキスト ボックス 119"/>
        <xdr:cNvSpPr txBox="1"/>
      </xdr:nvSpPr>
      <xdr:spPr>
        <a:xfrm>
          <a:off x="0" y="104190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134620</xdr:rowOff>
    </xdr:from>
    <xdr:to xmlns:xdr="http://schemas.openxmlformats.org/drawingml/2006/spreadsheetDrawing">
      <xdr:col>27</xdr:col>
      <xdr:colOff>184150</xdr:colOff>
      <xdr:row>58</xdr:row>
      <xdr:rowOff>134620</xdr:rowOff>
    </xdr:to>
    <xdr:cxnSp macro="">
      <xdr:nvCxnSpPr>
        <xdr:cNvPr id="121" name="直線コネクタ 120"/>
        <xdr:cNvCxnSpPr/>
      </xdr:nvCxnSpPr>
      <xdr:spPr>
        <a:xfrm>
          <a:off x="756285" y="1007872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165100</xdr:rowOff>
    </xdr:from>
    <xdr:ext cx="762000" cy="269875"/>
    <xdr:sp macro="" textlink="">
      <xdr:nvSpPr>
        <xdr:cNvPr id="122" name="テキスト ボックス 121"/>
        <xdr:cNvSpPr txBox="1"/>
      </xdr:nvSpPr>
      <xdr:spPr>
        <a:xfrm>
          <a:off x="0" y="993775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168275</xdr:rowOff>
    </xdr:from>
    <xdr:to xmlns:xdr="http://schemas.openxmlformats.org/drawingml/2006/spreadsheetDrawing">
      <xdr:col>27</xdr:col>
      <xdr:colOff>184150</xdr:colOff>
      <xdr:row>55</xdr:row>
      <xdr:rowOff>168275</xdr:rowOff>
    </xdr:to>
    <xdr:cxnSp macro="">
      <xdr:nvCxnSpPr>
        <xdr:cNvPr id="123" name="直線コネクタ 122"/>
        <xdr:cNvCxnSpPr/>
      </xdr:nvCxnSpPr>
      <xdr:spPr>
        <a:xfrm>
          <a:off x="756285" y="959802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17780</xdr:rowOff>
    </xdr:from>
    <xdr:ext cx="762000" cy="274320"/>
    <xdr:sp macro="" textlink="">
      <xdr:nvSpPr>
        <xdr:cNvPr id="124" name="テキスト ボックス 123"/>
        <xdr:cNvSpPr txBox="1"/>
      </xdr:nvSpPr>
      <xdr:spPr>
        <a:xfrm>
          <a:off x="0" y="944753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168275</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56285" y="9598025"/>
          <a:ext cx="5034280" cy="24034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60325</xdr:rowOff>
    </xdr:from>
    <xdr:to xmlns:xdr="http://schemas.openxmlformats.org/drawingml/2006/spreadsheetDrawing">
      <xdr:col>23</xdr:col>
      <xdr:colOff>133350</xdr:colOff>
      <xdr:row>66</xdr:row>
      <xdr:rowOff>171450</xdr:rowOff>
    </xdr:to>
    <xdr:cxnSp macro="">
      <xdr:nvCxnSpPr>
        <xdr:cNvPr id="126" name="直線コネクタ 125"/>
        <xdr:cNvCxnSpPr/>
      </xdr:nvCxnSpPr>
      <xdr:spPr>
        <a:xfrm flipV="1">
          <a:off x="4909185" y="10175875"/>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149860</xdr:rowOff>
    </xdr:from>
    <xdr:ext cx="762000" cy="274320"/>
    <xdr:sp macro="" textlink="">
      <xdr:nvSpPr>
        <xdr:cNvPr id="127" name="財政構造の弾力性最小値テキスト"/>
        <xdr:cNvSpPr txBox="1"/>
      </xdr:nvSpPr>
      <xdr:spPr>
        <a:xfrm>
          <a:off x="4996180" y="1146556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171450</xdr:rowOff>
    </xdr:from>
    <xdr:to xmlns:xdr="http://schemas.openxmlformats.org/drawingml/2006/spreadsheetDrawing">
      <xdr:col>24</xdr:col>
      <xdr:colOff>12700</xdr:colOff>
      <xdr:row>66</xdr:row>
      <xdr:rowOff>171450</xdr:rowOff>
    </xdr:to>
    <xdr:cxnSp macro="">
      <xdr:nvCxnSpPr>
        <xdr:cNvPr id="128" name="直線コネクタ 127"/>
        <xdr:cNvCxnSpPr/>
      </xdr:nvCxnSpPr>
      <xdr:spPr>
        <a:xfrm>
          <a:off x="4820285" y="114871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151765</xdr:rowOff>
    </xdr:from>
    <xdr:ext cx="762000" cy="269875"/>
    <xdr:sp macro="" textlink="">
      <xdr:nvSpPr>
        <xdr:cNvPr id="129" name="財政構造の弾力性最大値テキスト"/>
        <xdr:cNvSpPr txBox="1"/>
      </xdr:nvSpPr>
      <xdr:spPr>
        <a:xfrm>
          <a:off x="4996180" y="992441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60325</xdr:rowOff>
    </xdr:from>
    <xdr:to xmlns:xdr="http://schemas.openxmlformats.org/drawingml/2006/spreadsheetDrawing">
      <xdr:col>24</xdr:col>
      <xdr:colOff>12700</xdr:colOff>
      <xdr:row>59</xdr:row>
      <xdr:rowOff>60325</xdr:rowOff>
    </xdr:to>
    <xdr:cxnSp macro="">
      <xdr:nvCxnSpPr>
        <xdr:cNvPr id="130" name="直線コネクタ 129"/>
        <xdr:cNvCxnSpPr/>
      </xdr:nvCxnSpPr>
      <xdr:spPr>
        <a:xfrm>
          <a:off x="4820285" y="1017587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156845</xdr:rowOff>
    </xdr:from>
    <xdr:to xmlns:xdr="http://schemas.openxmlformats.org/drawingml/2006/spreadsheetDrawing">
      <xdr:col>23</xdr:col>
      <xdr:colOff>133350</xdr:colOff>
      <xdr:row>63</xdr:row>
      <xdr:rowOff>171450</xdr:rowOff>
    </xdr:to>
    <xdr:cxnSp macro="">
      <xdr:nvCxnSpPr>
        <xdr:cNvPr id="131" name="直線コネクタ 130"/>
        <xdr:cNvCxnSpPr/>
      </xdr:nvCxnSpPr>
      <xdr:spPr>
        <a:xfrm flipV="1">
          <a:off x="4078605" y="10958195"/>
          <a:ext cx="8305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83185</xdr:rowOff>
    </xdr:from>
    <xdr:ext cx="762000" cy="274320"/>
    <xdr:sp macro="" textlink="">
      <xdr:nvSpPr>
        <xdr:cNvPr id="132" name="財政構造の弾力性平均値テキスト"/>
        <xdr:cNvSpPr txBox="1"/>
      </xdr:nvSpPr>
      <xdr:spPr>
        <a:xfrm>
          <a:off x="4996180" y="10884535"/>
          <a:ext cx="76200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113030</xdr:rowOff>
    </xdr:from>
    <xdr:to xmlns:xdr="http://schemas.openxmlformats.org/drawingml/2006/spreadsheetDrawing">
      <xdr:col>23</xdr:col>
      <xdr:colOff>184150</xdr:colOff>
      <xdr:row>64</xdr:row>
      <xdr:rowOff>38735</xdr:rowOff>
    </xdr:to>
    <xdr:sp macro="" textlink="">
      <xdr:nvSpPr>
        <xdr:cNvPr id="133" name="フローチャート: 判断 132"/>
        <xdr:cNvSpPr/>
      </xdr:nvSpPr>
      <xdr:spPr>
        <a:xfrm>
          <a:off x="4858385" y="109143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171450</xdr:rowOff>
    </xdr:from>
    <xdr:to xmlns:xdr="http://schemas.openxmlformats.org/drawingml/2006/spreadsheetDrawing">
      <xdr:col>19</xdr:col>
      <xdr:colOff>133350</xdr:colOff>
      <xdr:row>64</xdr:row>
      <xdr:rowOff>21590</xdr:rowOff>
    </xdr:to>
    <xdr:cxnSp macro="">
      <xdr:nvCxnSpPr>
        <xdr:cNvPr id="134" name="直線コネクタ 133"/>
        <xdr:cNvCxnSpPr/>
      </xdr:nvCxnSpPr>
      <xdr:spPr>
        <a:xfrm flipV="1">
          <a:off x="3197225" y="10972800"/>
          <a:ext cx="8813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41910</xdr:rowOff>
    </xdr:from>
    <xdr:to xmlns:xdr="http://schemas.openxmlformats.org/drawingml/2006/spreadsheetDrawing">
      <xdr:col>19</xdr:col>
      <xdr:colOff>184150</xdr:colOff>
      <xdr:row>63</xdr:row>
      <xdr:rowOff>149225</xdr:rowOff>
    </xdr:to>
    <xdr:sp macro="" textlink="">
      <xdr:nvSpPr>
        <xdr:cNvPr id="135" name="フローチャート: 判断 134"/>
        <xdr:cNvSpPr/>
      </xdr:nvSpPr>
      <xdr:spPr>
        <a:xfrm>
          <a:off x="4027805" y="10843260"/>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160020</xdr:rowOff>
    </xdr:from>
    <xdr:ext cx="736600" cy="274320"/>
    <xdr:sp macro="" textlink="">
      <xdr:nvSpPr>
        <xdr:cNvPr id="136" name="テキスト ボックス 135"/>
        <xdr:cNvSpPr txBox="1"/>
      </xdr:nvSpPr>
      <xdr:spPr>
        <a:xfrm>
          <a:off x="3701415" y="10618470"/>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63</xdr:row>
      <xdr:rowOff>146685</xdr:rowOff>
    </xdr:from>
    <xdr:to xmlns:xdr="http://schemas.openxmlformats.org/drawingml/2006/spreadsheetDrawing">
      <xdr:col>15</xdr:col>
      <xdr:colOff>82550</xdr:colOff>
      <xdr:row>64</xdr:row>
      <xdr:rowOff>21590</xdr:rowOff>
    </xdr:to>
    <xdr:cxnSp macro="">
      <xdr:nvCxnSpPr>
        <xdr:cNvPr id="137" name="直線コネクタ 136"/>
        <xdr:cNvCxnSpPr/>
      </xdr:nvCxnSpPr>
      <xdr:spPr>
        <a:xfrm>
          <a:off x="2315845" y="10948035"/>
          <a:ext cx="8813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26035</xdr:rowOff>
    </xdr:from>
    <xdr:to xmlns:xdr="http://schemas.openxmlformats.org/drawingml/2006/spreadsheetDrawing">
      <xdr:col>15</xdr:col>
      <xdr:colOff>133350</xdr:colOff>
      <xdr:row>63</xdr:row>
      <xdr:rowOff>133985</xdr:rowOff>
    </xdr:to>
    <xdr:sp macro="" textlink="">
      <xdr:nvSpPr>
        <xdr:cNvPr id="138" name="フローチャート: 判断 137"/>
        <xdr:cNvSpPr/>
      </xdr:nvSpPr>
      <xdr:spPr>
        <a:xfrm>
          <a:off x="3146425" y="10827385"/>
          <a:ext cx="10160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144780</xdr:rowOff>
    </xdr:from>
    <xdr:ext cx="760095" cy="273685"/>
    <xdr:sp macro="" textlink="">
      <xdr:nvSpPr>
        <xdr:cNvPr id="139" name="テキスト ボックス 138"/>
        <xdr:cNvSpPr txBox="1"/>
      </xdr:nvSpPr>
      <xdr:spPr>
        <a:xfrm>
          <a:off x="2820035" y="10603230"/>
          <a:ext cx="760095"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63</xdr:row>
      <xdr:rowOff>146685</xdr:rowOff>
    </xdr:from>
    <xdr:to xmlns:xdr="http://schemas.openxmlformats.org/drawingml/2006/spreadsheetDrawing">
      <xdr:col>11</xdr:col>
      <xdr:colOff>31750</xdr:colOff>
      <xdr:row>64</xdr:row>
      <xdr:rowOff>67310</xdr:rowOff>
    </xdr:to>
    <xdr:cxnSp macro="">
      <xdr:nvCxnSpPr>
        <xdr:cNvPr id="140" name="直線コネクタ 139"/>
        <xdr:cNvCxnSpPr/>
      </xdr:nvCxnSpPr>
      <xdr:spPr>
        <a:xfrm flipV="1">
          <a:off x="1436370" y="10948035"/>
          <a:ext cx="879475"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44450</xdr:rowOff>
    </xdr:from>
    <xdr:to xmlns:xdr="http://schemas.openxmlformats.org/drawingml/2006/spreadsheetDrawing">
      <xdr:col>11</xdr:col>
      <xdr:colOff>82550</xdr:colOff>
      <xdr:row>62</xdr:row>
      <xdr:rowOff>151765</xdr:rowOff>
    </xdr:to>
    <xdr:sp macro="" textlink="">
      <xdr:nvSpPr>
        <xdr:cNvPr id="141" name="フローチャート: 判断 140"/>
        <xdr:cNvSpPr/>
      </xdr:nvSpPr>
      <xdr:spPr>
        <a:xfrm>
          <a:off x="2266950" y="10674350"/>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162560</xdr:rowOff>
    </xdr:from>
    <xdr:ext cx="760095" cy="274320"/>
    <xdr:sp macro="" textlink="">
      <xdr:nvSpPr>
        <xdr:cNvPr id="142" name="テキスト ボックス 141"/>
        <xdr:cNvSpPr txBox="1"/>
      </xdr:nvSpPr>
      <xdr:spPr>
        <a:xfrm>
          <a:off x="1938655" y="1044956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52070</xdr:rowOff>
    </xdr:from>
    <xdr:to xmlns:xdr="http://schemas.openxmlformats.org/drawingml/2006/spreadsheetDrawing">
      <xdr:col>7</xdr:col>
      <xdr:colOff>31750</xdr:colOff>
      <xdr:row>63</xdr:row>
      <xdr:rowOff>159385</xdr:rowOff>
    </xdr:to>
    <xdr:sp macro="" textlink="">
      <xdr:nvSpPr>
        <xdr:cNvPr id="143" name="フローチャート: 判断 142"/>
        <xdr:cNvSpPr/>
      </xdr:nvSpPr>
      <xdr:spPr>
        <a:xfrm>
          <a:off x="1385570" y="10853420"/>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170180</xdr:rowOff>
    </xdr:from>
    <xdr:ext cx="762000" cy="274320"/>
    <xdr:sp macro="" textlink="">
      <xdr:nvSpPr>
        <xdr:cNvPr id="144" name="テキスト ボックス 143"/>
        <xdr:cNvSpPr txBox="1"/>
      </xdr:nvSpPr>
      <xdr:spPr>
        <a:xfrm>
          <a:off x="1057275" y="1062863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171450</xdr:rowOff>
    </xdr:from>
    <xdr:ext cx="762000" cy="269875"/>
    <xdr:sp macro="" textlink="">
      <xdr:nvSpPr>
        <xdr:cNvPr id="145" name="テキスト ボックス 144"/>
        <xdr:cNvSpPr txBox="1"/>
      </xdr:nvSpPr>
      <xdr:spPr>
        <a:xfrm>
          <a:off x="4695190" y="1200150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171450</xdr:rowOff>
    </xdr:from>
    <xdr:ext cx="762000" cy="269875"/>
    <xdr:sp macro="" textlink="">
      <xdr:nvSpPr>
        <xdr:cNvPr id="146" name="テキスト ボックス 145"/>
        <xdr:cNvSpPr txBox="1"/>
      </xdr:nvSpPr>
      <xdr:spPr>
        <a:xfrm>
          <a:off x="3864610" y="1200150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171450</xdr:rowOff>
    </xdr:from>
    <xdr:ext cx="760095" cy="269875"/>
    <xdr:sp macro="" textlink="">
      <xdr:nvSpPr>
        <xdr:cNvPr id="147" name="テキスト ボックス 146"/>
        <xdr:cNvSpPr txBox="1"/>
      </xdr:nvSpPr>
      <xdr:spPr>
        <a:xfrm>
          <a:off x="2983230" y="1200150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171450</xdr:rowOff>
    </xdr:from>
    <xdr:ext cx="760095" cy="269875"/>
    <xdr:sp macro="" textlink="">
      <xdr:nvSpPr>
        <xdr:cNvPr id="148" name="テキスト ボックス 147"/>
        <xdr:cNvSpPr txBox="1"/>
      </xdr:nvSpPr>
      <xdr:spPr>
        <a:xfrm>
          <a:off x="2101850" y="1200150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171450</xdr:rowOff>
    </xdr:from>
    <xdr:ext cx="760095" cy="269875"/>
    <xdr:sp macro="" textlink="">
      <xdr:nvSpPr>
        <xdr:cNvPr id="149" name="テキスト ボックス 148"/>
        <xdr:cNvSpPr txBox="1"/>
      </xdr:nvSpPr>
      <xdr:spPr>
        <a:xfrm>
          <a:off x="1222375" y="1200150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103505</xdr:rowOff>
    </xdr:from>
    <xdr:to xmlns:xdr="http://schemas.openxmlformats.org/drawingml/2006/spreadsheetDrawing">
      <xdr:col>23</xdr:col>
      <xdr:colOff>184150</xdr:colOff>
      <xdr:row>64</xdr:row>
      <xdr:rowOff>29210</xdr:rowOff>
    </xdr:to>
    <xdr:sp macro="" textlink="">
      <xdr:nvSpPr>
        <xdr:cNvPr id="150" name="楕円 149"/>
        <xdr:cNvSpPr/>
      </xdr:nvSpPr>
      <xdr:spPr>
        <a:xfrm>
          <a:off x="4858385" y="109048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120650</xdr:rowOff>
    </xdr:from>
    <xdr:ext cx="762000" cy="273050"/>
    <xdr:sp macro="" textlink="">
      <xdr:nvSpPr>
        <xdr:cNvPr id="151" name="財政構造の弾力性該当値テキスト"/>
        <xdr:cNvSpPr txBox="1"/>
      </xdr:nvSpPr>
      <xdr:spPr>
        <a:xfrm>
          <a:off x="4996180" y="10750550"/>
          <a:ext cx="76200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118110</xdr:rowOff>
    </xdr:from>
    <xdr:to xmlns:xdr="http://schemas.openxmlformats.org/drawingml/2006/spreadsheetDrawing">
      <xdr:col>19</xdr:col>
      <xdr:colOff>184150</xdr:colOff>
      <xdr:row>64</xdr:row>
      <xdr:rowOff>44450</xdr:rowOff>
    </xdr:to>
    <xdr:sp macro="" textlink="">
      <xdr:nvSpPr>
        <xdr:cNvPr id="152" name="楕円 151"/>
        <xdr:cNvSpPr/>
      </xdr:nvSpPr>
      <xdr:spPr>
        <a:xfrm>
          <a:off x="4027805" y="10919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27940</xdr:rowOff>
    </xdr:from>
    <xdr:ext cx="736600" cy="274320"/>
    <xdr:sp macro="" textlink="">
      <xdr:nvSpPr>
        <xdr:cNvPr id="153" name="テキスト ボックス 152"/>
        <xdr:cNvSpPr txBox="1"/>
      </xdr:nvSpPr>
      <xdr:spPr>
        <a:xfrm>
          <a:off x="3701415" y="11000740"/>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149225</xdr:rowOff>
    </xdr:from>
    <xdr:to xmlns:xdr="http://schemas.openxmlformats.org/drawingml/2006/spreadsheetDrawing">
      <xdr:col>15</xdr:col>
      <xdr:colOff>133350</xdr:colOff>
      <xdr:row>64</xdr:row>
      <xdr:rowOff>75565</xdr:rowOff>
    </xdr:to>
    <xdr:sp macro="" textlink="">
      <xdr:nvSpPr>
        <xdr:cNvPr id="154" name="楕円 153"/>
        <xdr:cNvSpPr/>
      </xdr:nvSpPr>
      <xdr:spPr>
        <a:xfrm>
          <a:off x="3146425" y="10950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59055</xdr:rowOff>
    </xdr:from>
    <xdr:ext cx="760095" cy="274320"/>
    <xdr:sp macro="" textlink="">
      <xdr:nvSpPr>
        <xdr:cNvPr id="155" name="テキスト ボックス 154"/>
        <xdr:cNvSpPr txBox="1"/>
      </xdr:nvSpPr>
      <xdr:spPr>
        <a:xfrm>
          <a:off x="2820035" y="1103185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63</xdr:row>
      <xdr:rowOff>92710</xdr:rowOff>
    </xdr:from>
    <xdr:to xmlns:xdr="http://schemas.openxmlformats.org/drawingml/2006/spreadsheetDrawing">
      <xdr:col>11</xdr:col>
      <xdr:colOff>82550</xdr:colOff>
      <xdr:row>64</xdr:row>
      <xdr:rowOff>19050</xdr:rowOff>
    </xdr:to>
    <xdr:sp macro="" textlink="">
      <xdr:nvSpPr>
        <xdr:cNvPr id="156" name="楕円 155"/>
        <xdr:cNvSpPr/>
      </xdr:nvSpPr>
      <xdr:spPr>
        <a:xfrm>
          <a:off x="2266950" y="10894060"/>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2540</xdr:rowOff>
    </xdr:from>
    <xdr:ext cx="760095" cy="274320"/>
    <xdr:sp macro="" textlink="">
      <xdr:nvSpPr>
        <xdr:cNvPr id="157" name="テキスト ボックス 156"/>
        <xdr:cNvSpPr txBox="1"/>
      </xdr:nvSpPr>
      <xdr:spPr>
        <a:xfrm>
          <a:off x="1938655" y="1097534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13335</xdr:rowOff>
    </xdr:from>
    <xdr:to xmlns:xdr="http://schemas.openxmlformats.org/drawingml/2006/spreadsheetDrawing">
      <xdr:col>7</xdr:col>
      <xdr:colOff>31750</xdr:colOff>
      <xdr:row>64</xdr:row>
      <xdr:rowOff>121285</xdr:rowOff>
    </xdr:to>
    <xdr:sp macro="" textlink="">
      <xdr:nvSpPr>
        <xdr:cNvPr id="158" name="楕円 157"/>
        <xdr:cNvSpPr/>
      </xdr:nvSpPr>
      <xdr:spPr>
        <a:xfrm>
          <a:off x="1385570" y="10986135"/>
          <a:ext cx="99695"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104775</xdr:rowOff>
    </xdr:from>
    <xdr:ext cx="762000" cy="269875"/>
    <xdr:sp macro="" textlink="">
      <xdr:nvSpPr>
        <xdr:cNvPr id="159" name="テキスト ボックス 158"/>
        <xdr:cNvSpPr txBox="1"/>
      </xdr:nvSpPr>
      <xdr:spPr>
        <a:xfrm>
          <a:off x="1057275" y="1107757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127635</xdr:rowOff>
    </xdr:from>
    <xdr:to xmlns:xdr="http://schemas.openxmlformats.org/drawingml/2006/spreadsheetDrawing">
      <xdr:col>27</xdr:col>
      <xdr:colOff>184150</xdr:colOff>
      <xdr:row>75</xdr:row>
      <xdr:rowOff>100965</xdr:rowOff>
    </xdr:to>
    <xdr:sp macro="" textlink="">
      <xdr:nvSpPr>
        <xdr:cNvPr id="160" name="正方形/長方形 159"/>
        <xdr:cNvSpPr/>
      </xdr:nvSpPr>
      <xdr:spPr>
        <a:xfrm>
          <a:off x="756285" y="12643485"/>
          <a:ext cx="503428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147955</xdr:rowOff>
    </xdr:from>
    <xdr:ext cx="3216910" cy="327660"/>
    <xdr:sp macro="" textlink="">
      <xdr:nvSpPr>
        <xdr:cNvPr id="161" name="テキスト ボックス 160"/>
        <xdr:cNvSpPr txBox="1"/>
      </xdr:nvSpPr>
      <xdr:spPr>
        <a:xfrm>
          <a:off x="798195" y="13006705"/>
          <a:ext cx="3216910" cy="3276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121285</xdr:rowOff>
    </xdr:from>
    <xdr:ext cx="1646555" cy="379730"/>
    <xdr:sp macro="" textlink="">
      <xdr:nvSpPr>
        <xdr:cNvPr id="162" name="テキスト ボックス 161"/>
        <xdr:cNvSpPr txBox="1"/>
      </xdr:nvSpPr>
      <xdr:spPr>
        <a:xfrm>
          <a:off x="4112895" y="12980035"/>
          <a:ext cx="1646555" cy="379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[436,193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33655</xdr:rowOff>
    </xdr:from>
    <xdr:to xmlns:xdr="http://schemas.openxmlformats.org/drawingml/2006/spreadsheetDrawing">
      <xdr:col>35</xdr:col>
      <xdr:colOff>95250</xdr:colOff>
      <xdr:row>76</xdr:row>
      <xdr:rowOff>121285</xdr:rowOff>
    </xdr:to>
    <xdr:sp macro="" textlink="">
      <xdr:nvSpPr>
        <xdr:cNvPr id="163" name="正方形/長方形 162"/>
        <xdr:cNvSpPr/>
      </xdr:nvSpPr>
      <xdr:spPr>
        <a:xfrm>
          <a:off x="5852160" y="12892405"/>
          <a:ext cx="1510665"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53975</xdr:rowOff>
    </xdr:from>
    <xdr:to xmlns:xdr="http://schemas.openxmlformats.org/drawingml/2006/spreadsheetDrawing">
      <xdr:col>35</xdr:col>
      <xdr:colOff>95250</xdr:colOff>
      <xdr:row>77</xdr:row>
      <xdr:rowOff>140970</xdr:rowOff>
    </xdr:to>
    <xdr:sp macro="" textlink="">
      <xdr:nvSpPr>
        <xdr:cNvPr id="164" name="正方形/長方形 163"/>
        <xdr:cNvSpPr/>
      </xdr:nvSpPr>
      <xdr:spPr>
        <a:xfrm>
          <a:off x="5852160" y="13084175"/>
          <a:ext cx="1510665"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33655</xdr:rowOff>
    </xdr:from>
    <xdr:to xmlns:xdr="http://schemas.openxmlformats.org/drawingml/2006/spreadsheetDrawing">
      <xdr:col>42</xdr:col>
      <xdr:colOff>25400</xdr:colOff>
      <xdr:row>76</xdr:row>
      <xdr:rowOff>121285</xdr:rowOff>
    </xdr:to>
    <xdr:sp macro="" textlink="">
      <xdr:nvSpPr>
        <xdr:cNvPr id="165" name="正方形/長方形 164"/>
        <xdr:cNvSpPr/>
      </xdr:nvSpPr>
      <xdr:spPr>
        <a:xfrm>
          <a:off x="7487920" y="1289240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53975</xdr:rowOff>
    </xdr:from>
    <xdr:to xmlns:xdr="http://schemas.openxmlformats.org/drawingml/2006/spreadsheetDrawing">
      <xdr:col>42</xdr:col>
      <xdr:colOff>25400</xdr:colOff>
      <xdr:row>77</xdr:row>
      <xdr:rowOff>140970</xdr:rowOff>
    </xdr:to>
    <xdr:sp macro="" textlink="">
      <xdr:nvSpPr>
        <xdr:cNvPr id="166" name="正方形/長方形 165"/>
        <xdr:cNvSpPr/>
      </xdr:nvSpPr>
      <xdr:spPr>
        <a:xfrm>
          <a:off x="7487920" y="13084175"/>
          <a:ext cx="125857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33655</xdr:rowOff>
    </xdr:from>
    <xdr:to xmlns:xdr="http://schemas.openxmlformats.org/drawingml/2006/spreadsheetDrawing">
      <xdr:col>49</xdr:col>
      <xdr:colOff>19050</xdr:colOff>
      <xdr:row>76</xdr:row>
      <xdr:rowOff>121285</xdr:rowOff>
    </xdr:to>
    <xdr:sp macro="" textlink="">
      <xdr:nvSpPr>
        <xdr:cNvPr id="167" name="正方形/長方形 166"/>
        <xdr:cNvSpPr/>
      </xdr:nvSpPr>
      <xdr:spPr>
        <a:xfrm>
          <a:off x="8935085" y="1289240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53975</xdr:rowOff>
    </xdr:from>
    <xdr:to xmlns:xdr="http://schemas.openxmlformats.org/drawingml/2006/spreadsheetDrawing">
      <xdr:col>49</xdr:col>
      <xdr:colOff>19050</xdr:colOff>
      <xdr:row>77</xdr:row>
      <xdr:rowOff>140970</xdr:rowOff>
    </xdr:to>
    <xdr:sp macro="" textlink="">
      <xdr:nvSpPr>
        <xdr:cNvPr id="168" name="正方形/長方形 167"/>
        <xdr:cNvSpPr/>
      </xdr:nvSpPr>
      <xdr:spPr>
        <a:xfrm>
          <a:off x="8935085" y="13084175"/>
          <a:ext cx="125857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26670</xdr:rowOff>
    </xdr:from>
    <xdr:to xmlns:xdr="http://schemas.openxmlformats.org/drawingml/2006/spreadsheetDrawing">
      <xdr:col>27</xdr:col>
      <xdr:colOff>184150</xdr:colOff>
      <xdr:row>92</xdr:row>
      <xdr:rowOff>40640</xdr:rowOff>
    </xdr:to>
    <xdr:sp macro="" textlink="">
      <xdr:nvSpPr>
        <xdr:cNvPr id="169" name="正方形/長方形 168"/>
        <xdr:cNvSpPr/>
      </xdr:nvSpPr>
      <xdr:spPr>
        <a:xfrm>
          <a:off x="756285" y="13399770"/>
          <a:ext cx="5034280" cy="241427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26670</xdr:rowOff>
    </xdr:from>
    <xdr:to xmlns:xdr="http://schemas.openxmlformats.org/drawingml/2006/spreadsheetDrawing">
      <xdr:col>57</xdr:col>
      <xdr:colOff>120650</xdr:colOff>
      <xdr:row>92</xdr:row>
      <xdr:rowOff>40640</xdr:rowOff>
    </xdr:to>
    <xdr:sp macro="" textlink="">
      <xdr:nvSpPr>
        <xdr:cNvPr id="170" name="正方形/長方形 169"/>
        <xdr:cNvSpPr/>
      </xdr:nvSpPr>
      <xdr:spPr>
        <a:xfrm>
          <a:off x="5979160" y="13399770"/>
          <a:ext cx="5977255" cy="2414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26670</xdr:rowOff>
    </xdr:from>
    <xdr:to xmlns:xdr="http://schemas.openxmlformats.org/drawingml/2006/spreadsheetDrawing">
      <xdr:col>46</xdr:col>
      <xdr:colOff>203200</xdr:colOff>
      <xdr:row>79</xdr:row>
      <xdr:rowOff>114300</xdr:rowOff>
    </xdr:to>
    <xdr:sp macro="" textlink="">
      <xdr:nvSpPr>
        <xdr:cNvPr id="171" name="正方形/長方形 170"/>
        <xdr:cNvSpPr/>
      </xdr:nvSpPr>
      <xdr:spPr>
        <a:xfrm>
          <a:off x="5979160" y="13399770"/>
          <a:ext cx="377571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154940</xdr:rowOff>
    </xdr:to>
    <xdr:sp macro="" textlink="" fLocksText="0">
      <xdr:nvSpPr>
        <xdr:cNvPr id="172" name="テキスト ボックス 171"/>
        <xdr:cNvSpPr txBox="1"/>
      </xdr:nvSpPr>
      <xdr:spPr>
        <a:xfrm>
          <a:off x="6104255" y="13716000"/>
          <a:ext cx="5727065" cy="20408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社会情勢の変化から物価高騰等によるコストの増や人件費の上昇が</a:t>
          </a:r>
        </a:p>
        <a:p>
          <a:r>
            <a:rPr kumimoji="1" lang="ja-JP" altLang="en-US" sz="1300">
              <a:latin typeface="ＭＳ Ｐゴシック"/>
              <a:ea typeface="ＭＳ Ｐゴシック"/>
            </a:rPr>
            <a:t>顕著であり、前年度と比較すると微減ではあるものの一昨年以前からは</a:t>
          </a:r>
        </a:p>
        <a:p>
          <a:r>
            <a:rPr kumimoji="1" lang="ja-JP" altLang="en-US" sz="1300">
              <a:latin typeface="ＭＳ Ｐゴシック"/>
              <a:ea typeface="ＭＳ Ｐゴシック"/>
            </a:rPr>
            <a:t>大きく上昇しており、類似団体平均と比しても高止まりとなっている。</a:t>
          </a:r>
        </a:p>
        <a:p>
          <a:r>
            <a:rPr kumimoji="1" lang="ja-JP" altLang="en-US" sz="1300">
              <a:latin typeface="ＭＳ Ｐゴシック"/>
              <a:ea typeface="ＭＳ Ｐゴシック"/>
            </a:rPr>
            <a:t>　今後も、類似団体数値までの減少及び水準維持を目標とした行財政運</a:t>
          </a:r>
        </a:p>
        <a:p>
          <a:r>
            <a:rPr kumimoji="1" lang="ja-JP" altLang="en-US" sz="1300">
              <a:latin typeface="ＭＳ Ｐゴシック"/>
              <a:ea typeface="ＭＳ Ｐゴシック"/>
            </a:rPr>
            <a:t>営に努める。</a:t>
          </a:r>
        </a:p>
      </xdr:txBody>
    </xdr:sp>
    <xdr:clientData/>
  </xdr:twoCellAnchor>
  <xdr:oneCellAnchor>
    <xdr:from xmlns:xdr="http://schemas.openxmlformats.org/drawingml/2006/spreadsheetDrawing">
      <xdr:col>3</xdr:col>
      <xdr:colOff>95250</xdr:colOff>
      <xdr:row>77</xdr:row>
      <xdr:rowOff>6985</xdr:rowOff>
    </xdr:from>
    <xdr:ext cx="347980" cy="233680"/>
    <xdr:sp macro="" textlink="">
      <xdr:nvSpPr>
        <xdr:cNvPr id="173" name="テキスト ボックス 172"/>
        <xdr:cNvSpPr txBox="1"/>
      </xdr:nvSpPr>
      <xdr:spPr>
        <a:xfrm>
          <a:off x="718185" y="13208635"/>
          <a:ext cx="34798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40640</xdr:rowOff>
    </xdr:from>
    <xdr:to xmlns:xdr="http://schemas.openxmlformats.org/drawingml/2006/spreadsheetDrawing">
      <xdr:col>27</xdr:col>
      <xdr:colOff>184150</xdr:colOff>
      <xdr:row>92</xdr:row>
      <xdr:rowOff>40640</xdr:rowOff>
    </xdr:to>
    <xdr:cxnSp macro="">
      <xdr:nvCxnSpPr>
        <xdr:cNvPr id="174" name="直線コネクタ 173"/>
        <xdr:cNvCxnSpPr/>
      </xdr:nvCxnSpPr>
      <xdr:spPr>
        <a:xfrm>
          <a:off x="756285" y="158140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71120</xdr:rowOff>
    </xdr:from>
    <xdr:ext cx="762000" cy="274320"/>
    <xdr:sp macro="" textlink="">
      <xdr:nvSpPr>
        <xdr:cNvPr id="175" name="テキスト ボックス 174"/>
        <xdr:cNvSpPr txBox="1"/>
      </xdr:nvSpPr>
      <xdr:spPr>
        <a:xfrm>
          <a:off x="0" y="1567307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73660</xdr:rowOff>
    </xdr:from>
    <xdr:to xmlns:xdr="http://schemas.openxmlformats.org/drawingml/2006/spreadsheetDrawing">
      <xdr:col>27</xdr:col>
      <xdr:colOff>184150</xdr:colOff>
      <xdr:row>89</xdr:row>
      <xdr:rowOff>73660</xdr:rowOff>
    </xdr:to>
    <xdr:cxnSp macro="">
      <xdr:nvCxnSpPr>
        <xdr:cNvPr id="176" name="直線コネクタ 175"/>
        <xdr:cNvCxnSpPr/>
      </xdr:nvCxnSpPr>
      <xdr:spPr>
        <a:xfrm>
          <a:off x="756285" y="153327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104775</xdr:rowOff>
    </xdr:from>
    <xdr:ext cx="762000" cy="269875"/>
    <xdr:sp macro="" textlink="">
      <xdr:nvSpPr>
        <xdr:cNvPr id="177" name="テキスト ボックス 176"/>
        <xdr:cNvSpPr txBox="1"/>
      </xdr:nvSpPr>
      <xdr:spPr>
        <a:xfrm>
          <a:off x="0" y="1519237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107315</xdr:rowOff>
    </xdr:from>
    <xdr:to xmlns:xdr="http://schemas.openxmlformats.org/drawingml/2006/spreadsheetDrawing">
      <xdr:col>27</xdr:col>
      <xdr:colOff>184150</xdr:colOff>
      <xdr:row>86</xdr:row>
      <xdr:rowOff>107315</xdr:rowOff>
    </xdr:to>
    <xdr:cxnSp macro="">
      <xdr:nvCxnSpPr>
        <xdr:cNvPr id="178" name="直線コネクタ 177"/>
        <xdr:cNvCxnSpPr/>
      </xdr:nvCxnSpPr>
      <xdr:spPr>
        <a:xfrm>
          <a:off x="756285" y="148520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138430</xdr:rowOff>
    </xdr:from>
    <xdr:ext cx="762000" cy="274320"/>
    <xdr:sp macro="" textlink="">
      <xdr:nvSpPr>
        <xdr:cNvPr id="179" name="テキスト ボックス 178"/>
        <xdr:cNvSpPr txBox="1"/>
      </xdr:nvSpPr>
      <xdr:spPr>
        <a:xfrm>
          <a:off x="0" y="147116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140970</xdr:rowOff>
    </xdr:from>
    <xdr:to xmlns:xdr="http://schemas.openxmlformats.org/drawingml/2006/spreadsheetDrawing">
      <xdr:col>27</xdr:col>
      <xdr:colOff>184150</xdr:colOff>
      <xdr:row>83</xdr:row>
      <xdr:rowOff>140970</xdr:rowOff>
    </xdr:to>
    <xdr:cxnSp macro="">
      <xdr:nvCxnSpPr>
        <xdr:cNvPr id="180" name="直線コネクタ 179"/>
        <xdr:cNvCxnSpPr/>
      </xdr:nvCxnSpPr>
      <xdr:spPr>
        <a:xfrm>
          <a:off x="756285" y="1437132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171450</xdr:rowOff>
    </xdr:from>
    <xdr:ext cx="762000" cy="274320"/>
    <xdr:sp macro="" textlink="">
      <xdr:nvSpPr>
        <xdr:cNvPr id="181" name="テキスト ボックス 180"/>
        <xdr:cNvSpPr txBox="1"/>
      </xdr:nvSpPr>
      <xdr:spPr>
        <a:xfrm>
          <a:off x="0" y="1423035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171450</xdr:rowOff>
    </xdr:from>
    <xdr:to xmlns:xdr="http://schemas.openxmlformats.org/drawingml/2006/spreadsheetDrawing">
      <xdr:col>27</xdr:col>
      <xdr:colOff>184150</xdr:colOff>
      <xdr:row>80</xdr:row>
      <xdr:rowOff>171450</xdr:rowOff>
    </xdr:to>
    <xdr:cxnSp macro="">
      <xdr:nvCxnSpPr>
        <xdr:cNvPr id="182" name="直線コネクタ 181"/>
        <xdr:cNvCxnSpPr/>
      </xdr:nvCxnSpPr>
      <xdr:spPr>
        <a:xfrm>
          <a:off x="756285" y="138874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24130</xdr:rowOff>
    </xdr:from>
    <xdr:ext cx="762000" cy="274320"/>
    <xdr:sp macro="" textlink="">
      <xdr:nvSpPr>
        <xdr:cNvPr id="183" name="テキスト ボックス 182"/>
        <xdr:cNvSpPr txBox="1"/>
      </xdr:nvSpPr>
      <xdr:spPr>
        <a:xfrm>
          <a:off x="0" y="1374013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26670</xdr:rowOff>
    </xdr:from>
    <xdr:to xmlns:xdr="http://schemas.openxmlformats.org/drawingml/2006/spreadsheetDrawing">
      <xdr:col>27</xdr:col>
      <xdr:colOff>184150</xdr:colOff>
      <xdr:row>78</xdr:row>
      <xdr:rowOff>26670</xdr:rowOff>
    </xdr:to>
    <xdr:cxnSp macro="">
      <xdr:nvCxnSpPr>
        <xdr:cNvPr id="184" name="直線コネクタ 183"/>
        <xdr:cNvCxnSpPr/>
      </xdr:nvCxnSpPr>
      <xdr:spPr>
        <a:xfrm>
          <a:off x="756285" y="133997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57785</xdr:rowOff>
    </xdr:from>
    <xdr:ext cx="762000" cy="269875"/>
    <xdr:sp macro="" textlink="">
      <xdr:nvSpPr>
        <xdr:cNvPr id="185" name="テキスト ボックス 184"/>
        <xdr:cNvSpPr txBox="1"/>
      </xdr:nvSpPr>
      <xdr:spPr>
        <a:xfrm>
          <a:off x="0" y="1325943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26670</xdr:rowOff>
    </xdr:from>
    <xdr:to xmlns:xdr="http://schemas.openxmlformats.org/drawingml/2006/spreadsheetDrawing">
      <xdr:col>27</xdr:col>
      <xdr:colOff>184150</xdr:colOff>
      <xdr:row>92</xdr:row>
      <xdr:rowOff>40640</xdr:rowOff>
    </xdr:to>
    <xdr:sp macro="" textlink="">
      <xdr:nvSpPr>
        <xdr:cNvPr id="186" name="人件費・物件費等の状況グラフ枠"/>
        <xdr:cNvSpPr/>
      </xdr:nvSpPr>
      <xdr:spPr>
        <a:xfrm>
          <a:off x="756285" y="13399770"/>
          <a:ext cx="5034280" cy="2414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171450</xdr:rowOff>
    </xdr:from>
    <xdr:to xmlns:xdr="http://schemas.openxmlformats.org/drawingml/2006/spreadsheetDrawing">
      <xdr:col>23</xdr:col>
      <xdr:colOff>133350</xdr:colOff>
      <xdr:row>88</xdr:row>
      <xdr:rowOff>33655</xdr:rowOff>
    </xdr:to>
    <xdr:cxnSp macro="">
      <xdr:nvCxnSpPr>
        <xdr:cNvPr id="187" name="直線コネクタ 186"/>
        <xdr:cNvCxnSpPr/>
      </xdr:nvCxnSpPr>
      <xdr:spPr>
        <a:xfrm flipV="1">
          <a:off x="4909185" y="13887450"/>
          <a:ext cx="0" cy="1233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3810</xdr:rowOff>
    </xdr:from>
    <xdr:ext cx="762000" cy="274320"/>
    <xdr:sp macro="" textlink="">
      <xdr:nvSpPr>
        <xdr:cNvPr id="188" name="人件費・物件費等の状況最小値テキスト"/>
        <xdr:cNvSpPr txBox="1"/>
      </xdr:nvSpPr>
      <xdr:spPr>
        <a:xfrm>
          <a:off x="4996180" y="1509141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33655</xdr:rowOff>
    </xdr:from>
    <xdr:to xmlns:xdr="http://schemas.openxmlformats.org/drawingml/2006/spreadsheetDrawing">
      <xdr:col>24</xdr:col>
      <xdr:colOff>12700</xdr:colOff>
      <xdr:row>88</xdr:row>
      <xdr:rowOff>33655</xdr:rowOff>
    </xdr:to>
    <xdr:cxnSp macro="">
      <xdr:nvCxnSpPr>
        <xdr:cNvPr id="189" name="直線コネクタ 188"/>
        <xdr:cNvCxnSpPr/>
      </xdr:nvCxnSpPr>
      <xdr:spPr>
        <a:xfrm>
          <a:off x="4820285" y="151212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91440</xdr:rowOff>
    </xdr:from>
    <xdr:ext cx="762000" cy="269875"/>
    <xdr:sp macro="" textlink="">
      <xdr:nvSpPr>
        <xdr:cNvPr id="190" name="人件費・物件費等の状況最大値テキスト"/>
        <xdr:cNvSpPr txBox="1"/>
      </xdr:nvSpPr>
      <xdr:spPr>
        <a:xfrm>
          <a:off x="4996180" y="1363599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202,497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171450</xdr:rowOff>
    </xdr:from>
    <xdr:to xmlns:xdr="http://schemas.openxmlformats.org/drawingml/2006/spreadsheetDrawing">
      <xdr:col>24</xdr:col>
      <xdr:colOff>12700</xdr:colOff>
      <xdr:row>80</xdr:row>
      <xdr:rowOff>171450</xdr:rowOff>
    </xdr:to>
    <xdr:cxnSp macro="">
      <xdr:nvCxnSpPr>
        <xdr:cNvPr id="191" name="直線コネクタ 190"/>
        <xdr:cNvCxnSpPr/>
      </xdr:nvCxnSpPr>
      <xdr:spPr>
        <a:xfrm>
          <a:off x="4820285" y="138874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52705</xdr:rowOff>
    </xdr:from>
    <xdr:to xmlns:xdr="http://schemas.openxmlformats.org/drawingml/2006/spreadsheetDrawing">
      <xdr:col>23</xdr:col>
      <xdr:colOff>133350</xdr:colOff>
      <xdr:row>84</xdr:row>
      <xdr:rowOff>64770</xdr:rowOff>
    </xdr:to>
    <xdr:cxnSp macro="">
      <xdr:nvCxnSpPr>
        <xdr:cNvPr id="192" name="直線コネクタ 191"/>
        <xdr:cNvCxnSpPr/>
      </xdr:nvCxnSpPr>
      <xdr:spPr>
        <a:xfrm flipV="1">
          <a:off x="4078605" y="14454505"/>
          <a:ext cx="8305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84455</xdr:rowOff>
    </xdr:from>
    <xdr:ext cx="762000" cy="274320"/>
    <xdr:sp macro="" textlink="">
      <xdr:nvSpPr>
        <xdr:cNvPr id="193" name="人件費・物件費等の状況平均値テキスト"/>
        <xdr:cNvSpPr txBox="1"/>
      </xdr:nvSpPr>
      <xdr:spPr>
        <a:xfrm>
          <a:off x="4996180" y="14143355"/>
          <a:ext cx="76200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392,009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67310</xdr:rowOff>
    </xdr:from>
    <xdr:to xmlns:xdr="http://schemas.openxmlformats.org/drawingml/2006/spreadsheetDrawing">
      <xdr:col>23</xdr:col>
      <xdr:colOff>184150</xdr:colOff>
      <xdr:row>83</xdr:row>
      <xdr:rowOff>171450</xdr:rowOff>
    </xdr:to>
    <xdr:sp macro="" textlink="">
      <xdr:nvSpPr>
        <xdr:cNvPr id="194" name="フローチャート: 判断 193"/>
        <xdr:cNvSpPr/>
      </xdr:nvSpPr>
      <xdr:spPr>
        <a:xfrm>
          <a:off x="4858385" y="142976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150495</xdr:rowOff>
    </xdr:from>
    <xdr:to xmlns:xdr="http://schemas.openxmlformats.org/drawingml/2006/spreadsheetDrawing">
      <xdr:col>19</xdr:col>
      <xdr:colOff>133350</xdr:colOff>
      <xdr:row>84</xdr:row>
      <xdr:rowOff>64770</xdr:rowOff>
    </xdr:to>
    <xdr:cxnSp macro="">
      <xdr:nvCxnSpPr>
        <xdr:cNvPr id="195" name="直線コネクタ 194"/>
        <xdr:cNvCxnSpPr/>
      </xdr:nvCxnSpPr>
      <xdr:spPr>
        <a:xfrm>
          <a:off x="3197225" y="14380845"/>
          <a:ext cx="88138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171450</xdr:rowOff>
    </xdr:from>
    <xdr:to xmlns:xdr="http://schemas.openxmlformats.org/drawingml/2006/spreadsheetDrawing">
      <xdr:col>19</xdr:col>
      <xdr:colOff>184150</xdr:colOff>
      <xdr:row>83</xdr:row>
      <xdr:rowOff>102235</xdr:rowOff>
    </xdr:to>
    <xdr:sp macro="" textlink="">
      <xdr:nvSpPr>
        <xdr:cNvPr id="196" name="フローチャート: 判断 195"/>
        <xdr:cNvSpPr/>
      </xdr:nvSpPr>
      <xdr:spPr>
        <a:xfrm>
          <a:off x="4027805" y="142303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113030</xdr:rowOff>
    </xdr:from>
    <xdr:ext cx="736600" cy="274320"/>
    <xdr:sp macro="" textlink="">
      <xdr:nvSpPr>
        <xdr:cNvPr id="197" name="テキスト ボックス 196"/>
        <xdr:cNvSpPr txBox="1"/>
      </xdr:nvSpPr>
      <xdr:spPr>
        <a:xfrm>
          <a:off x="3701415" y="14000480"/>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363,559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110490</xdr:rowOff>
    </xdr:from>
    <xdr:to xmlns:xdr="http://schemas.openxmlformats.org/drawingml/2006/spreadsheetDrawing">
      <xdr:col>15</xdr:col>
      <xdr:colOff>82550</xdr:colOff>
      <xdr:row>83</xdr:row>
      <xdr:rowOff>150495</xdr:rowOff>
    </xdr:to>
    <xdr:cxnSp macro="">
      <xdr:nvCxnSpPr>
        <xdr:cNvPr id="198" name="直線コネクタ 197"/>
        <xdr:cNvCxnSpPr/>
      </xdr:nvCxnSpPr>
      <xdr:spPr>
        <a:xfrm>
          <a:off x="2315845" y="14340840"/>
          <a:ext cx="8813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145415</xdr:rowOff>
    </xdr:from>
    <xdr:to xmlns:xdr="http://schemas.openxmlformats.org/drawingml/2006/spreadsheetDrawing">
      <xdr:col>15</xdr:col>
      <xdr:colOff>133350</xdr:colOff>
      <xdr:row>83</xdr:row>
      <xdr:rowOff>71120</xdr:rowOff>
    </xdr:to>
    <xdr:sp macro="" textlink="">
      <xdr:nvSpPr>
        <xdr:cNvPr id="199" name="フローチャート: 判断 198"/>
        <xdr:cNvSpPr/>
      </xdr:nvSpPr>
      <xdr:spPr>
        <a:xfrm>
          <a:off x="3146425" y="142043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81915</xdr:rowOff>
    </xdr:from>
    <xdr:ext cx="760095" cy="269875"/>
    <xdr:sp macro="" textlink="">
      <xdr:nvSpPr>
        <xdr:cNvPr id="200" name="テキスト ボックス 199"/>
        <xdr:cNvSpPr txBox="1"/>
      </xdr:nvSpPr>
      <xdr:spPr>
        <a:xfrm>
          <a:off x="2820035" y="13969365"/>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351,684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71755</xdr:rowOff>
    </xdr:from>
    <xdr:to xmlns:xdr="http://schemas.openxmlformats.org/drawingml/2006/spreadsheetDrawing">
      <xdr:col>11</xdr:col>
      <xdr:colOff>31750</xdr:colOff>
      <xdr:row>83</xdr:row>
      <xdr:rowOff>110490</xdr:rowOff>
    </xdr:to>
    <xdr:cxnSp macro="">
      <xdr:nvCxnSpPr>
        <xdr:cNvPr id="201" name="直線コネクタ 200"/>
        <xdr:cNvCxnSpPr/>
      </xdr:nvCxnSpPr>
      <xdr:spPr>
        <a:xfrm>
          <a:off x="1436370" y="14302105"/>
          <a:ext cx="87947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117475</xdr:rowOff>
    </xdr:from>
    <xdr:to xmlns:xdr="http://schemas.openxmlformats.org/drawingml/2006/spreadsheetDrawing">
      <xdr:col>11</xdr:col>
      <xdr:colOff>82550</xdr:colOff>
      <xdr:row>83</xdr:row>
      <xdr:rowOff>43815</xdr:rowOff>
    </xdr:to>
    <xdr:sp macro="" textlink="">
      <xdr:nvSpPr>
        <xdr:cNvPr id="202" name="フローチャート: 判断 201"/>
        <xdr:cNvSpPr/>
      </xdr:nvSpPr>
      <xdr:spPr>
        <a:xfrm>
          <a:off x="2266950" y="1417637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55245</xdr:rowOff>
    </xdr:from>
    <xdr:ext cx="760095" cy="269240"/>
    <xdr:sp macro="" textlink="">
      <xdr:nvSpPr>
        <xdr:cNvPr id="203" name="テキスト ボックス 202"/>
        <xdr:cNvSpPr txBox="1"/>
      </xdr:nvSpPr>
      <xdr:spPr>
        <a:xfrm>
          <a:off x="1938655" y="1394269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67945</xdr:rowOff>
    </xdr:from>
    <xdr:to xmlns:xdr="http://schemas.openxmlformats.org/drawingml/2006/spreadsheetDrawing">
      <xdr:col>7</xdr:col>
      <xdr:colOff>31750</xdr:colOff>
      <xdr:row>82</xdr:row>
      <xdr:rowOff>171450</xdr:rowOff>
    </xdr:to>
    <xdr:sp macro="" textlink="">
      <xdr:nvSpPr>
        <xdr:cNvPr id="204" name="フローチャート: 判断 203"/>
        <xdr:cNvSpPr/>
      </xdr:nvSpPr>
      <xdr:spPr>
        <a:xfrm>
          <a:off x="1385570" y="1412684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4445</xdr:rowOff>
    </xdr:from>
    <xdr:ext cx="762000" cy="274320"/>
    <xdr:sp macro="" textlink="">
      <xdr:nvSpPr>
        <xdr:cNvPr id="205" name="テキスト ボックス 204"/>
        <xdr:cNvSpPr txBox="1"/>
      </xdr:nvSpPr>
      <xdr:spPr>
        <a:xfrm>
          <a:off x="1057275" y="1389189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321,346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37465</xdr:rowOff>
    </xdr:from>
    <xdr:ext cx="762000" cy="274320"/>
    <xdr:sp macro="" textlink="">
      <xdr:nvSpPr>
        <xdr:cNvPr id="206" name="テキスト ボックス 205"/>
        <xdr:cNvSpPr txBox="1"/>
      </xdr:nvSpPr>
      <xdr:spPr>
        <a:xfrm>
          <a:off x="4695190" y="1581086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37465</xdr:rowOff>
    </xdr:from>
    <xdr:ext cx="762000" cy="274320"/>
    <xdr:sp macro="" textlink="">
      <xdr:nvSpPr>
        <xdr:cNvPr id="207" name="テキスト ボックス 206"/>
        <xdr:cNvSpPr txBox="1"/>
      </xdr:nvSpPr>
      <xdr:spPr>
        <a:xfrm>
          <a:off x="3864610" y="1581086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37465</xdr:rowOff>
    </xdr:from>
    <xdr:ext cx="760095" cy="274320"/>
    <xdr:sp macro="" textlink="">
      <xdr:nvSpPr>
        <xdr:cNvPr id="208" name="テキスト ボックス 207"/>
        <xdr:cNvSpPr txBox="1"/>
      </xdr:nvSpPr>
      <xdr:spPr>
        <a:xfrm>
          <a:off x="2983230" y="1581086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37465</xdr:rowOff>
    </xdr:from>
    <xdr:ext cx="760095" cy="274320"/>
    <xdr:sp macro="" textlink="">
      <xdr:nvSpPr>
        <xdr:cNvPr id="209" name="テキスト ボックス 208"/>
        <xdr:cNvSpPr txBox="1"/>
      </xdr:nvSpPr>
      <xdr:spPr>
        <a:xfrm>
          <a:off x="2101850" y="1581086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37465</xdr:rowOff>
    </xdr:from>
    <xdr:ext cx="760095" cy="274320"/>
    <xdr:sp macro="" textlink="">
      <xdr:nvSpPr>
        <xdr:cNvPr id="210" name="テキスト ボックス 209"/>
        <xdr:cNvSpPr txBox="1"/>
      </xdr:nvSpPr>
      <xdr:spPr>
        <a:xfrm>
          <a:off x="1222375" y="1581086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171450</xdr:rowOff>
    </xdr:from>
    <xdr:to xmlns:xdr="http://schemas.openxmlformats.org/drawingml/2006/spreadsheetDrawing">
      <xdr:col>23</xdr:col>
      <xdr:colOff>184150</xdr:colOff>
      <xdr:row>84</xdr:row>
      <xdr:rowOff>106045</xdr:rowOff>
    </xdr:to>
    <xdr:sp macro="" textlink="">
      <xdr:nvSpPr>
        <xdr:cNvPr id="211" name="楕円 210"/>
        <xdr:cNvSpPr/>
      </xdr:nvSpPr>
      <xdr:spPr>
        <a:xfrm>
          <a:off x="4858385" y="1440180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150495</xdr:rowOff>
    </xdr:from>
    <xdr:ext cx="762000" cy="274320"/>
    <xdr:sp macro="" textlink="">
      <xdr:nvSpPr>
        <xdr:cNvPr id="212" name="人件費・物件費等の状況該当値テキスト"/>
        <xdr:cNvSpPr txBox="1"/>
      </xdr:nvSpPr>
      <xdr:spPr>
        <a:xfrm>
          <a:off x="4996180" y="1438084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436,193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84</xdr:row>
      <xdr:rowOff>10795</xdr:rowOff>
    </xdr:from>
    <xdr:to xmlns:xdr="http://schemas.openxmlformats.org/drawingml/2006/spreadsheetDrawing">
      <xdr:col>19</xdr:col>
      <xdr:colOff>184150</xdr:colOff>
      <xdr:row>84</xdr:row>
      <xdr:rowOff>118110</xdr:rowOff>
    </xdr:to>
    <xdr:sp macro="" textlink="">
      <xdr:nvSpPr>
        <xdr:cNvPr id="213" name="楕円 212"/>
        <xdr:cNvSpPr/>
      </xdr:nvSpPr>
      <xdr:spPr>
        <a:xfrm>
          <a:off x="4027805" y="14412595"/>
          <a:ext cx="10160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102235</xdr:rowOff>
    </xdr:from>
    <xdr:ext cx="736600" cy="274320"/>
    <xdr:sp macro="" textlink="">
      <xdr:nvSpPr>
        <xdr:cNvPr id="214" name="テキスト ボックス 213"/>
        <xdr:cNvSpPr txBox="1"/>
      </xdr:nvSpPr>
      <xdr:spPr>
        <a:xfrm>
          <a:off x="3701415" y="14504035"/>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440,950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96520</xdr:rowOff>
    </xdr:from>
    <xdr:to xmlns:xdr="http://schemas.openxmlformats.org/drawingml/2006/spreadsheetDrawing">
      <xdr:col>15</xdr:col>
      <xdr:colOff>133350</xdr:colOff>
      <xdr:row>84</xdr:row>
      <xdr:rowOff>22860</xdr:rowOff>
    </xdr:to>
    <xdr:sp macro="" textlink="">
      <xdr:nvSpPr>
        <xdr:cNvPr id="215" name="楕円 214"/>
        <xdr:cNvSpPr/>
      </xdr:nvSpPr>
      <xdr:spPr>
        <a:xfrm>
          <a:off x="3146425" y="14326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6985</xdr:rowOff>
    </xdr:from>
    <xdr:ext cx="760095" cy="269240"/>
    <xdr:sp macro="" textlink="">
      <xdr:nvSpPr>
        <xdr:cNvPr id="216" name="テキスト ボックス 215"/>
        <xdr:cNvSpPr txBox="1"/>
      </xdr:nvSpPr>
      <xdr:spPr>
        <a:xfrm>
          <a:off x="2820035" y="1440878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403,725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56515</xdr:rowOff>
    </xdr:from>
    <xdr:to xmlns:xdr="http://schemas.openxmlformats.org/drawingml/2006/spreadsheetDrawing">
      <xdr:col>11</xdr:col>
      <xdr:colOff>82550</xdr:colOff>
      <xdr:row>83</xdr:row>
      <xdr:rowOff>163830</xdr:rowOff>
    </xdr:to>
    <xdr:sp macro="" textlink="">
      <xdr:nvSpPr>
        <xdr:cNvPr id="217" name="楕円 216"/>
        <xdr:cNvSpPr/>
      </xdr:nvSpPr>
      <xdr:spPr>
        <a:xfrm>
          <a:off x="2266950" y="14286865"/>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147955</xdr:rowOff>
    </xdr:from>
    <xdr:ext cx="760095" cy="274320"/>
    <xdr:sp macro="" textlink="">
      <xdr:nvSpPr>
        <xdr:cNvPr id="218" name="テキスト ボックス 217"/>
        <xdr:cNvSpPr txBox="1"/>
      </xdr:nvSpPr>
      <xdr:spPr>
        <a:xfrm>
          <a:off x="1938655" y="1437830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387,924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19050</xdr:rowOff>
    </xdr:from>
    <xdr:to xmlns:xdr="http://schemas.openxmlformats.org/drawingml/2006/spreadsheetDrawing">
      <xdr:col>7</xdr:col>
      <xdr:colOff>31750</xdr:colOff>
      <xdr:row>83</xdr:row>
      <xdr:rowOff>125730</xdr:rowOff>
    </xdr:to>
    <xdr:sp macro="" textlink="">
      <xdr:nvSpPr>
        <xdr:cNvPr id="219" name="楕円 218"/>
        <xdr:cNvSpPr/>
      </xdr:nvSpPr>
      <xdr:spPr>
        <a:xfrm>
          <a:off x="1385570" y="14249400"/>
          <a:ext cx="99695"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109855</xdr:rowOff>
    </xdr:from>
    <xdr:ext cx="762000" cy="274320"/>
    <xdr:sp macro="" textlink="">
      <xdr:nvSpPr>
        <xdr:cNvPr id="220" name="テキスト ボックス 219"/>
        <xdr:cNvSpPr txBox="1"/>
      </xdr:nvSpPr>
      <xdr:spPr>
        <a:xfrm>
          <a:off x="1057275" y="1434020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372,964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127635</xdr:rowOff>
    </xdr:from>
    <xdr:to xmlns:xdr="http://schemas.openxmlformats.org/drawingml/2006/spreadsheetDrawing">
      <xdr:col>85</xdr:col>
      <xdr:colOff>95250</xdr:colOff>
      <xdr:row>75</xdr:row>
      <xdr:rowOff>100965</xdr:rowOff>
    </xdr:to>
    <xdr:sp macro="" textlink="">
      <xdr:nvSpPr>
        <xdr:cNvPr id="221" name="正方形/長方形 220"/>
        <xdr:cNvSpPr/>
      </xdr:nvSpPr>
      <xdr:spPr>
        <a:xfrm>
          <a:off x="12710795" y="12643485"/>
          <a:ext cx="503428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147955</xdr:rowOff>
    </xdr:from>
    <xdr:ext cx="1651635" cy="327660"/>
    <xdr:sp macro="" textlink="">
      <xdr:nvSpPr>
        <xdr:cNvPr id="222" name="テキスト ボックス 221"/>
        <xdr:cNvSpPr txBox="1"/>
      </xdr:nvSpPr>
      <xdr:spPr>
        <a:xfrm>
          <a:off x="13527405" y="13006705"/>
          <a:ext cx="1651635" cy="3276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121285</xdr:rowOff>
    </xdr:from>
    <xdr:ext cx="1644650" cy="379730"/>
    <xdr:sp macro="" textlink="">
      <xdr:nvSpPr>
        <xdr:cNvPr id="223" name="テキスト ボックス 222"/>
        <xdr:cNvSpPr txBox="1"/>
      </xdr:nvSpPr>
      <xdr:spPr>
        <a:xfrm>
          <a:off x="15292705" y="12980035"/>
          <a:ext cx="1644650" cy="379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33655</xdr:rowOff>
    </xdr:from>
    <xdr:to xmlns:xdr="http://schemas.openxmlformats.org/drawingml/2006/spreadsheetDrawing">
      <xdr:col>93</xdr:col>
      <xdr:colOff>6350</xdr:colOff>
      <xdr:row>76</xdr:row>
      <xdr:rowOff>121285</xdr:rowOff>
    </xdr:to>
    <xdr:sp macro="" textlink="">
      <xdr:nvSpPr>
        <xdr:cNvPr id="224" name="正方形/長方形 223"/>
        <xdr:cNvSpPr/>
      </xdr:nvSpPr>
      <xdr:spPr>
        <a:xfrm>
          <a:off x="17808575" y="12892405"/>
          <a:ext cx="150876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53975</xdr:rowOff>
    </xdr:from>
    <xdr:to xmlns:xdr="http://schemas.openxmlformats.org/drawingml/2006/spreadsheetDrawing">
      <xdr:col>93</xdr:col>
      <xdr:colOff>6350</xdr:colOff>
      <xdr:row>77</xdr:row>
      <xdr:rowOff>140970</xdr:rowOff>
    </xdr:to>
    <xdr:sp macro="" textlink="">
      <xdr:nvSpPr>
        <xdr:cNvPr id="225" name="正方形/長方形 224"/>
        <xdr:cNvSpPr/>
      </xdr:nvSpPr>
      <xdr:spPr>
        <a:xfrm>
          <a:off x="17808575" y="13084175"/>
          <a:ext cx="150876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33655</xdr:rowOff>
    </xdr:from>
    <xdr:to xmlns:xdr="http://schemas.openxmlformats.org/drawingml/2006/spreadsheetDrawing">
      <xdr:col>99</xdr:col>
      <xdr:colOff>146050</xdr:colOff>
      <xdr:row>76</xdr:row>
      <xdr:rowOff>121285</xdr:rowOff>
    </xdr:to>
    <xdr:sp macro="" textlink="">
      <xdr:nvSpPr>
        <xdr:cNvPr id="226" name="正方形/長方形 225"/>
        <xdr:cNvSpPr/>
      </xdr:nvSpPr>
      <xdr:spPr>
        <a:xfrm>
          <a:off x="19444335" y="1289240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53975</xdr:rowOff>
    </xdr:from>
    <xdr:to xmlns:xdr="http://schemas.openxmlformats.org/drawingml/2006/spreadsheetDrawing">
      <xdr:col>99</xdr:col>
      <xdr:colOff>146050</xdr:colOff>
      <xdr:row>77</xdr:row>
      <xdr:rowOff>140970</xdr:rowOff>
    </xdr:to>
    <xdr:sp macro="" textlink="">
      <xdr:nvSpPr>
        <xdr:cNvPr id="227" name="正方形/長方形 226"/>
        <xdr:cNvSpPr/>
      </xdr:nvSpPr>
      <xdr:spPr>
        <a:xfrm>
          <a:off x="19444335" y="13084175"/>
          <a:ext cx="125857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33655</xdr:rowOff>
    </xdr:from>
    <xdr:to xmlns:xdr="http://schemas.openxmlformats.org/drawingml/2006/spreadsheetDrawing">
      <xdr:col>106</xdr:col>
      <xdr:colOff>139700</xdr:colOff>
      <xdr:row>76</xdr:row>
      <xdr:rowOff>121285</xdr:rowOff>
    </xdr:to>
    <xdr:sp macro="" textlink="">
      <xdr:nvSpPr>
        <xdr:cNvPr id="228" name="正方形/長方形 227"/>
        <xdr:cNvSpPr/>
      </xdr:nvSpPr>
      <xdr:spPr>
        <a:xfrm>
          <a:off x="20891500" y="1289240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53975</xdr:rowOff>
    </xdr:from>
    <xdr:to xmlns:xdr="http://schemas.openxmlformats.org/drawingml/2006/spreadsheetDrawing">
      <xdr:col>106</xdr:col>
      <xdr:colOff>139700</xdr:colOff>
      <xdr:row>77</xdr:row>
      <xdr:rowOff>140970</xdr:rowOff>
    </xdr:to>
    <xdr:sp macro="" textlink="">
      <xdr:nvSpPr>
        <xdr:cNvPr id="229" name="正方形/長方形 228"/>
        <xdr:cNvSpPr/>
      </xdr:nvSpPr>
      <xdr:spPr>
        <a:xfrm>
          <a:off x="20891500" y="13084175"/>
          <a:ext cx="125857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26670</xdr:rowOff>
    </xdr:from>
    <xdr:to xmlns:xdr="http://schemas.openxmlformats.org/drawingml/2006/spreadsheetDrawing">
      <xdr:col>85</xdr:col>
      <xdr:colOff>95250</xdr:colOff>
      <xdr:row>92</xdr:row>
      <xdr:rowOff>40640</xdr:rowOff>
    </xdr:to>
    <xdr:sp macro="" textlink="">
      <xdr:nvSpPr>
        <xdr:cNvPr id="230" name="正方形/長方形 229"/>
        <xdr:cNvSpPr/>
      </xdr:nvSpPr>
      <xdr:spPr>
        <a:xfrm>
          <a:off x="12710795" y="13399770"/>
          <a:ext cx="5034280" cy="241427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26670</xdr:rowOff>
    </xdr:from>
    <xdr:to xmlns:xdr="http://schemas.openxmlformats.org/drawingml/2006/spreadsheetDrawing">
      <xdr:col>115</xdr:col>
      <xdr:colOff>31750</xdr:colOff>
      <xdr:row>92</xdr:row>
      <xdr:rowOff>40640</xdr:rowOff>
    </xdr:to>
    <xdr:sp macro="" textlink="">
      <xdr:nvSpPr>
        <xdr:cNvPr id="231" name="正方形/長方形 230"/>
        <xdr:cNvSpPr/>
      </xdr:nvSpPr>
      <xdr:spPr>
        <a:xfrm>
          <a:off x="17933670" y="13399770"/>
          <a:ext cx="5977255" cy="2414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26670</xdr:rowOff>
    </xdr:from>
    <xdr:to xmlns:xdr="http://schemas.openxmlformats.org/drawingml/2006/spreadsheetDrawing">
      <xdr:col>104</xdr:col>
      <xdr:colOff>114300</xdr:colOff>
      <xdr:row>79</xdr:row>
      <xdr:rowOff>114300</xdr:rowOff>
    </xdr:to>
    <xdr:sp macro="" textlink="">
      <xdr:nvSpPr>
        <xdr:cNvPr id="232" name="正方形/長方形 231"/>
        <xdr:cNvSpPr/>
      </xdr:nvSpPr>
      <xdr:spPr>
        <a:xfrm>
          <a:off x="17933670" y="13399770"/>
          <a:ext cx="377571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154940</xdr:rowOff>
    </xdr:to>
    <xdr:sp macro="" textlink="" fLocksText="0">
      <xdr:nvSpPr>
        <xdr:cNvPr id="233" name="テキスト ボックス 232"/>
        <xdr:cNvSpPr txBox="1"/>
      </xdr:nvSpPr>
      <xdr:spPr>
        <a:xfrm>
          <a:off x="18060670" y="13716000"/>
          <a:ext cx="5725160" cy="20408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経験者採用や早期退職者の増加による給与階層バランスの変動に</a:t>
          </a:r>
        </a:p>
        <a:p>
          <a:r>
            <a:rPr kumimoji="1" lang="ja-JP" altLang="en-US" sz="1300">
              <a:latin typeface="ＭＳ Ｐゴシック"/>
              <a:ea typeface="ＭＳ Ｐゴシック"/>
            </a:rPr>
            <a:t>より類似団体平均を上回った状態が続いている。</a:t>
          </a:r>
        </a:p>
        <a:p>
          <a:r>
            <a:rPr kumimoji="1" lang="ja-JP" altLang="en-US" sz="1300">
              <a:latin typeface="ＭＳ Ｐゴシック"/>
              <a:ea typeface="ＭＳ Ｐゴシック"/>
            </a:rPr>
            <a:t>　国の制度に準じ、今後も引き続き給与水準の適正化に努めていく。　</a:t>
          </a:r>
        </a:p>
      </xdr:txBody>
    </xdr:sp>
    <xdr:clientData/>
  </xdr:twoCellAnchor>
  <xdr:twoCellAnchor>
    <xdr:from xmlns:xdr="http://schemas.openxmlformats.org/drawingml/2006/spreadsheetDrawing">
      <xdr:col>61</xdr:col>
      <xdr:colOff>44450</xdr:colOff>
      <xdr:row>92</xdr:row>
      <xdr:rowOff>40640</xdr:rowOff>
    </xdr:from>
    <xdr:to xmlns:xdr="http://schemas.openxmlformats.org/drawingml/2006/spreadsheetDrawing">
      <xdr:col>85</xdr:col>
      <xdr:colOff>95250</xdr:colOff>
      <xdr:row>92</xdr:row>
      <xdr:rowOff>40640</xdr:rowOff>
    </xdr:to>
    <xdr:cxnSp macro="">
      <xdr:nvCxnSpPr>
        <xdr:cNvPr id="234" name="直線コネクタ 233"/>
        <xdr:cNvCxnSpPr/>
      </xdr:nvCxnSpPr>
      <xdr:spPr>
        <a:xfrm>
          <a:off x="12710795" y="158140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71120</xdr:rowOff>
    </xdr:from>
    <xdr:ext cx="760095" cy="274320"/>
    <xdr:sp macro="" textlink="">
      <xdr:nvSpPr>
        <xdr:cNvPr id="235" name="テキスト ボックス 234"/>
        <xdr:cNvSpPr txBox="1"/>
      </xdr:nvSpPr>
      <xdr:spPr>
        <a:xfrm>
          <a:off x="11956415" y="1567307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159385</xdr:rowOff>
    </xdr:from>
    <xdr:to xmlns:xdr="http://schemas.openxmlformats.org/drawingml/2006/spreadsheetDrawing">
      <xdr:col>85</xdr:col>
      <xdr:colOff>95250</xdr:colOff>
      <xdr:row>89</xdr:row>
      <xdr:rowOff>159385</xdr:rowOff>
    </xdr:to>
    <xdr:cxnSp macro="">
      <xdr:nvCxnSpPr>
        <xdr:cNvPr id="236" name="直線コネクタ 235"/>
        <xdr:cNvCxnSpPr/>
      </xdr:nvCxnSpPr>
      <xdr:spPr>
        <a:xfrm>
          <a:off x="12710795" y="154184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8890</xdr:rowOff>
    </xdr:from>
    <xdr:ext cx="760095" cy="269240"/>
    <xdr:sp macro="" textlink="">
      <xdr:nvSpPr>
        <xdr:cNvPr id="237" name="テキスト ボックス 236"/>
        <xdr:cNvSpPr txBox="1"/>
      </xdr:nvSpPr>
      <xdr:spPr>
        <a:xfrm>
          <a:off x="11956415" y="15267940"/>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95885</xdr:rowOff>
    </xdr:from>
    <xdr:to xmlns:xdr="http://schemas.openxmlformats.org/drawingml/2006/spreadsheetDrawing">
      <xdr:col>85</xdr:col>
      <xdr:colOff>95250</xdr:colOff>
      <xdr:row>87</xdr:row>
      <xdr:rowOff>95885</xdr:rowOff>
    </xdr:to>
    <xdr:cxnSp macro="">
      <xdr:nvCxnSpPr>
        <xdr:cNvPr id="238" name="直線コネクタ 237"/>
        <xdr:cNvCxnSpPr/>
      </xdr:nvCxnSpPr>
      <xdr:spPr>
        <a:xfrm>
          <a:off x="12710795" y="150120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127635</xdr:rowOff>
    </xdr:from>
    <xdr:ext cx="760095" cy="269875"/>
    <xdr:sp macro="" textlink="">
      <xdr:nvSpPr>
        <xdr:cNvPr id="239" name="テキスト ボックス 238"/>
        <xdr:cNvSpPr txBox="1"/>
      </xdr:nvSpPr>
      <xdr:spPr>
        <a:xfrm>
          <a:off x="11956415" y="14872335"/>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33655</xdr:rowOff>
    </xdr:from>
    <xdr:to xmlns:xdr="http://schemas.openxmlformats.org/drawingml/2006/spreadsheetDrawing">
      <xdr:col>85</xdr:col>
      <xdr:colOff>95250</xdr:colOff>
      <xdr:row>85</xdr:row>
      <xdr:rowOff>33655</xdr:rowOff>
    </xdr:to>
    <xdr:cxnSp macro="">
      <xdr:nvCxnSpPr>
        <xdr:cNvPr id="240" name="直線コネクタ 239"/>
        <xdr:cNvCxnSpPr/>
      </xdr:nvCxnSpPr>
      <xdr:spPr>
        <a:xfrm>
          <a:off x="12710795" y="14606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64770</xdr:rowOff>
    </xdr:from>
    <xdr:ext cx="760095" cy="274320"/>
    <xdr:sp macro="" textlink="">
      <xdr:nvSpPr>
        <xdr:cNvPr id="241" name="テキスト ボックス 240"/>
        <xdr:cNvSpPr txBox="1"/>
      </xdr:nvSpPr>
      <xdr:spPr>
        <a:xfrm>
          <a:off x="11956415" y="1446657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152400</xdr:rowOff>
    </xdr:from>
    <xdr:to xmlns:xdr="http://schemas.openxmlformats.org/drawingml/2006/spreadsheetDrawing">
      <xdr:col>85</xdr:col>
      <xdr:colOff>95250</xdr:colOff>
      <xdr:row>82</xdr:row>
      <xdr:rowOff>152400</xdr:rowOff>
    </xdr:to>
    <xdr:cxnSp macro="">
      <xdr:nvCxnSpPr>
        <xdr:cNvPr id="242" name="直線コネクタ 241"/>
        <xdr:cNvCxnSpPr/>
      </xdr:nvCxnSpPr>
      <xdr:spPr>
        <a:xfrm>
          <a:off x="12710795" y="1421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0095" cy="274320"/>
    <xdr:sp macro="" textlink="">
      <xdr:nvSpPr>
        <xdr:cNvPr id="243" name="テキスト ボックス 242"/>
        <xdr:cNvSpPr txBox="1"/>
      </xdr:nvSpPr>
      <xdr:spPr>
        <a:xfrm>
          <a:off x="11956415" y="1406080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89535</xdr:rowOff>
    </xdr:from>
    <xdr:to xmlns:xdr="http://schemas.openxmlformats.org/drawingml/2006/spreadsheetDrawing">
      <xdr:col>85</xdr:col>
      <xdr:colOff>95250</xdr:colOff>
      <xdr:row>80</xdr:row>
      <xdr:rowOff>89535</xdr:rowOff>
    </xdr:to>
    <xdr:cxnSp macro="">
      <xdr:nvCxnSpPr>
        <xdr:cNvPr id="244" name="直線コネクタ 243"/>
        <xdr:cNvCxnSpPr/>
      </xdr:nvCxnSpPr>
      <xdr:spPr>
        <a:xfrm>
          <a:off x="12710795" y="138055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120650</xdr:rowOff>
    </xdr:from>
    <xdr:ext cx="760095" cy="273050"/>
    <xdr:sp macro="" textlink="">
      <xdr:nvSpPr>
        <xdr:cNvPr id="245" name="テキスト ボックス 244"/>
        <xdr:cNvSpPr txBox="1"/>
      </xdr:nvSpPr>
      <xdr:spPr>
        <a:xfrm>
          <a:off x="11956415" y="13665200"/>
          <a:ext cx="760095"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26670</xdr:rowOff>
    </xdr:from>
    <xdr:to xmlns:xdr="http://schemas.openxmlformats.org/drawingml/2006/spreadsheetDrawing">
      <xdr:col>85</xdr:col>
      <xdr:colOff>95250</xdr:colOff>
      <xdr:row>78</xdr:row>
      <xdr:rowOff>26670</xdr:rowOff>
    </xdr:to>
    <xdr:cxnSp macro="">
      <xdr:nvCxnSpPr>
        <xdr:cNvPr id="246" name="直線コネクタ 245"/>
        <xdr:cNvCxnSpPr/>
      </xdr:nvCxnSpPr>
      <xdr:spPr>
        <a:xfrm>
          <a:off x="12710795" y="133997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57785</xdr:rowOff>
    </xdr:from>
    <xdr:ext cx="760095" cy="269875"/>
    <xdr:sp macro="" textlink="">
      <xdr:nvSpPr>
        <xdr:cNvPr id="247" name="テキスト ボックス 246"/>
        <xdr:cNvSpPr txBox="1"/>
      </xdr:nvSpPr>
      <xdr:spPr>
        <a:xfrm>
          <a:off x="11956415" y="13259435"/>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26670</xdr:rowOff>
    </xdr:from>
    <xdr:to xmlns:xdr="http://schemas.openxmlformats.org/drawingml/2006/spreadsheetDrawing">
      <xdr:col>85</xdr:col>
      <xdr:colOff>95250</xdr:colOff>
      <xdr:row>92</xdr:row>
      <xdr:rowOff>40640</xdr:rowOff>
    </xdr:to>
    <xdr:sp macro="" textlink="">
      <xdr:nvSpPr>
        <xdr:cNvPr id="248" name="給与水準   （国との比較）グラフ枠"/>
        <xdr:cNvSpPr/>
      </xdr:nvSpPr>
      <xdr:spPr>
        <a:xfrm>
          <a:off x="12710795" y="13399770"/>
          <a:ext cx="5034280" cy="2414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19050</xdr:rowOff>
    </xdr:from>
    <xdr:to xmlns:xdr="http://schemas.openxmlformats.org/drawingml/2006/spreadsheetDrawing">
      <xdr:col>81</xdr:col>
      <xdr:colOff>44450</xdr:colOff>
      <xdr:row>88</xdr:row>
      <xdr:rowOff>170180</xdr:rowOff>
    </xdr:to>
    <xdr:cxnSp macro="">
      <xdr:nvCxnSpPr>
        <xdr:cNvPr id="249" name="直線コネクタ 248"/>
        <xdr:cNvCxnSpPr/>
      </xdr:nvCxnSpPr>
      <xdr:spPr>
        <a:xfrm flipV="1">
          <a:off x="16863695" y="13735050"/>
          <a:ext cx="0" cy="15227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140335</xdr:rowOff>
    </xdr:from>
    <xdr:ext cx="762000" cy="269875"/>
    <xdr:sp macro="" textlink="">
      <xdr:nvSpPr>
        <xdr:cNvPr id="250" name="給与水準   （国との比較）最小値テキスト"/>
        <xdr:cNvSpPr txBox="1"/>
      </xdr:nvSpPr>
      <xdr:spPr>
        <a:xfrm>
          <a:off x="16952595" y="1522793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88</xdr:row>
      <xdr:rowOff>170180</xdr:rowOff>
    </xdr:from>
    <xdr:to xmlns:xdr="http://schemas.openxmlformats.org/drawingml/2006/spreadsheetDrawing">
      <xdr:col>81</xdr:col>
      <xdr:colOff>133350</xdr:colOff>
      <xdr:row>88</xdr:row>
      <xdr:rowOff>170180</xdr:rowOff>
    </xdr:to>
    <xdr:cxnSp macro="">
      <xdr:nvCxnSpPr>
        <xdr:cNvPr id="251" name="直線コネクタ 250"/>
        <xdr:cNvCxnSpPr/>
      </xdr:nvCxnSpPr>
      <xdr:spPr>
        <a:xfrm>
          <a:off x="16776700" y="152577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110490</xdr:rowOff>
    </xdr:from>
    <xdr:ext cx="762000" cy="274320"/>
    <xdr:sp macro="" textlink="">
      <xdr:nvSpPr>
        <xdr:cNvPr id="252" name="給与水準   （国との比較）最大値テキスト"/>
        <xdr:cNvSpPr txBox="1"/>
      </xdr:nvSpPr>
      <xdr:spPr>
        <a:xfrm>
          <a:off x="16952595" y="1348359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19050</xdr:rowOff>
    </xdr:from>
    <xdr:to xmlns:xdr="http://schemas.openxmlformats.org/drawingml/2006/spreadsheetDrawing">
      <xdr:col>81</xdr:col>
      <xdr:colOff>133350</xdr:colOff>
      <xdr:row>80</xdr:row>
      <xdr:rowOff>19050</xdr:rowOff>
    </xdr:to>
    <xdr:cxnSp macro="">
      <xdr:nvCxnSpPr>
        <xdr:cNvPr id="253" name="直線コネクタ 252"/>
        <xdr:cNvCxnSpPr/>
      </xdr:nvCxnSpPr>
      <xdr:spPr>
        <a:xfrm>
          <a:off x="16776700" y="137350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87</xdr:row>
      <xdr:rowOff>53975</xdr:rowOff>
    </xdr:from>
    <xdr:to xmlns:xdr="http://schemas.openxmlformats.org/drawingml/2006/spreadsheetDrawing">
      <xdr:col>81</xdr:col>
      <xdr:colOff>44450</xdr:colOff>
      <xdr:row>87</xdr:row>
      <xdr:rowOff>81915</xdr:rowOff>
    </xdr:to>
    <xdr:cxnSp macro="">
      <xdr:nvCxnSpPr>
        <xdr:cNvPr id="254" name="直線コネクタ 253"/>
        <xdr:cNvCxnSpPr/>
      </xdr:nvCxnSpPr>
      <xdr:spPr>
        <a:xfrm>
          <a:off x="16033115" y="14970125"/>
          <a:ext cx="8305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164465</xdr:rowOff>
    </xdr:from>
    <xdr:ext cx="762000" cy="269875"/>
    <xdr:sp macro="" textlink="">
      <xdr:nvSpPr>
        <xdr:cNvPr id="255" name="給与水準   （国との比較）平均値テキスト"/>
        <xdr:cNvSpPr txBox="1"/>
      </xdr:nvSpPr>
      <xdr:spPr>
        <a:xfrm>
          <a:off x="16952595" y="14394815"/>
          <a:ext cx="762000" cy="2698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147320</xdr:rowOff>
    </xdr:from>
    <xdr:to xmlns:xdr="http://schemas.openxmlformats.org/drawingml/2006/spreadsheetDrawing">
      <xdr:col>81</xdr:col>
      <xdr:colOff>95250</xdr:colOff>
      <xdr:row>85</xdr:row>
      <xdr:rowOff>73025</xdr:rowOff>
    </xdr:to>
    <xdr:sp macro="" textlink="">
      <xdr:nvSpPr>
        <xdr:cNvPr id="256" name="フローチャート: 判断 255"/>
        <xdr:cNvSpPr/>
      </xdr:nvSpPr>
      <xdr:spPr>
        <a:xfrm>
          <a:off x="16814800" y="14549120"/>
          <a:ext cx="9969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171450</xdr:rowOff>
    </xdr:from>
    <xdr:to xmlns:xdr="http://schemas.openxmlformats.org/drawingml/2006/spreadsheetDrawing">
      <xdr:col>77</xdr:col>
      <xdr:colOff>44450</xdr:colOff>
      <xdr:row>87</xdr:row>
      <xdr:rowOff>53975</xdr:rowOff>
    </xdr:to>
    <xdr:cxnSp macro="">
      <xdr:nvCxnSpPr>
        <xdr:cNvPr id="257" name="直線コネクタ 256"/>
        <xdr:cNvCxnSpPr/>
      </xdr:nvCxnSpPr>
      <xdr:spPr>
        <a:xfrm>
          <a:off x="15153640" y="14744700"/>
          <a:ext cx="879475"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104775</xdr:rowOff>
    </xdr:from>
    <xdr:to xmlns:xdr="http://schemas.openxmlformats.org/drawingml/2006/spreadsheetDrawing">
      <xdr:col>77</xdr:col>
      <xdr:colOff>95250</xdr:colOff>
      <xdr:row>85</xdr:row>
      <xdr:rowOff>31115</xdr:rowOff>
    </xdr:to>
    <xdr:sp macro="" textlink="">
      <xdr:nvSpPr>
        <xdr:cNvPr id="258" name="フローチャート: 判断 257"/>
        <xdr:cNvSpPr/>
      </xdr:nvSpPr>
      <xdr:spPr>
        <a:xfrm>
          <a:off x="15984220" y="1450657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41910</xdr:rowOff>
    </xdr:from>
    <xdr:ext cx="736600" cy="274320"/>
    <xdr:sp macro="" textlink="">
      <xdr:nvSpPr>
        <xdr:cNvPr id="259" name="テキスト ボックス 258"/>
        <xdr:cNvSpPr txBox="1"/>
      </xdr:nvSpPr>
      <xdr:spPr>
        <a:xfrm>
          <a:off x="15655925" y="14272260"/>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171450</xdr:rowOff>
    </xdr:from>
    <xdr:to xmlns:xdr="http://schemas.openxmlformats.org/drawingml/2006/spreadsheetDrawing">
      <xdr:col>72</xdr:col>
      <xdr:colOff>203200</xdr:colOff>
      <xdr:row>86</xdr:row>
      <xdr:rowOff>121920</xdr:rowOff>
    </xdr:to>
    <xdr:cxnSp macro="">
      <xdr:nvCxnSpPr>
        <xdr:cNvPr id="260" name="直線コネクタ 259"/>
        <xdr:cNvCxnSpPr/>
      </xdr:nvCxnSpPr>
      <xdr:spPr>
        <a:xfrm flipV="1">
          <a:off x="14272260" y="14744700"/>
          <a:ext cx="88138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104775</xdr:rowOff>
    </xdr:from>
    <xdr:to xmlns:xdr="http://schemas.openxmlformats.org/drawingml/2006/spreadsheetDrawing">
      <xdr:col>73</xdr:col>
      <xdr:colOff>44450</xdr:colOff>
      <xdr:row>85</xdr:row>
      <xdr:rowOff>31115</xdr:rowOff>
    </xdr:to>
    <xdr:sp macro="" textlink="">
      <xdr:nvSpPr>
        <xdr:cNvPr id="261" name="フローチャート: 判断 260"/>
        <xdr:cNvSpPr/>
      </xdr:nvSpPr>
      <xdr:spPr>
        <a:xfrm>
          <a:off x="15102840" y="1450657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41910</xdr:rowOff>
    </xdr:from>
    <xdr:ext cx="760095" cy="274320"/>
    <xdr:sp macro="" textlink="">
      <xdr:nvSpPr>
        <xdr:cNvPr id="262" name="テキスト ボックス 261"/>
        <xdr:cNvSpPr txBox="1"/>
      </xdr:nvSpPr>
      <xdr:spPr>
        <a:xfrm>
          <a:off x="14774545" y="1427226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93345</xdr:rowOff>
    </xdr:from>
    <xdr:to xmlns:xdr="http://schemas.openxmlformats.org/drawingml/2006/spreadsheetDrawing">
      <xdr:col>68</xdr:col>
      <xdr:colOff>152400</xdr:colOff>
      <xdr:row>86</xdr:row>
      <xdr:rowOff>121920</xdr:rowOff>
    </xdr:to>
    <xdr:cxnSp macro="">
      <xdr:nvCxnSpPr>
        <xdr:cNvPr id="263" name="直線コネクタ 262"/>
        <xdr:cNvCxnSpPr/>
      </xdr:nvCxnSpPr>
      <xdr:spPr>
        <a:xfrm>
          <a:off x="13390880" y="14838045"/>
          <a:ext cx="8813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133350</xdr:rowOff>
    </xdr:from>
    <xdr:to xmlns:xdr="http://schemas.openxmlformats.org/drawingml/2006/spreadsheetDrawing">
      <xdr:col>68</xdr:col>
      <xdr:colOff>203200</xdr:colOff>
      <xdr:row>85</xdr:row>
      <xdr:rowOff>59055</xdr:rowOff>
    </xdr:to>
    <xdr:sp macro="" textlink="">
      <xdr:nvSpPr>
        <xdr:cNvPr id="264" name="フローチャート: 判断 263"/>
        <xdr:cNvSpPr/>
      </xdr:nvSpPr>
      <xdr:spPr>
        <a:xfrm>
          <a:off x="14221460" y="145351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69850</xdr:rowOff>
    </xdr:from>
    <xdr:ext cx="762000" cy="269875"/>
    <xdr:sp macro="" textlink="">
      <xdr:nvSpPr>
        <xdr:cNvPr id="265" name="テキスト ボックス 264"/>
        <xdr:cNvSpPr txBox="1"/>
      </xdr:nvSpPr>
      <xdr:spPr>
        <a:xfrm>
          <a:off x="13895070" y="1430020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161290</xdr:rowOff>
    </xdr:from>
    <xdr:to xmlns:xdr="http://schemas.openxmlformats.org/drawingml/2006/spreadsheetDrawing">
      <xdr:col>64</xdr:col>
      <xdr:colOff>152400</xdr:colOff>
      <xdr:row>85</xdr:row>
      <xdr:rowOff>87630</xdr:rowOff>
    </xdr:to>
    <xdr:sp macro="" textlink="">
      <xdr:nvSpPr>
        <xdr:cNvPr id="266" name="フローチャート: 判断 265"/>
        <xdr:cNvSpPr/>
      </xdr:nvSpPr>
      <xdr:spPr>
        <a:xfrm>
          <a:off x="13340080" y="14563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98425</xdr:rowOff>
    </xdr:from>
    <xdr:ext cx="760095" cy="274320"/>
    <xdr:sp macro="" textlink="">
      <xdr:nvSpPr>
        <xdr:cNvPr id="267" name="テキスト ボックス 266"/>
        <xdr:cNvSpPr txBox="1"/>
      </xdr:nvSpPr>
      <xdr:spPr>
        <a:xfrm>
          <a:off x="13013690" y="1432877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37465</xdr:rowOff>
    </xdr:from>
    <xdr:ext cx="762000" cy="274320"/>
    <xdr:sp macro="" textlink="">
      <xdr:nvSpPr>
        <xdr:cNvPr id="268" name="テキスト ボックス 267"/>
        <xdr:cNvSpPr txBox="1"/>
      </xdr:nvSpPr>
      <xdr:spPr>
        <a:xfrm>
          <a:off x="16649700" y="1581086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37465</xdr:rowOff>
    </xdr:from>
    <xdr:ext cx="762000" cy="274320"/>
    <xdr:sp macro="" textlink="">
      <xdr:nvSpPr>
        <xdr:cNvPr id="269" name="テキスト ボックス 268"/>
        <xdr:cNvSpPr txBox="1"/>
      </xdr:nvSpPr>
      <xdr:spPr>
        <a:xfrm>
          <a:off x="15819120" y="1581086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37465</xdr:rowOff>
    </xdr:from>
    <xdr:ext cx="762000" cy="274320"/>
    <xdr:sp macro="" textlink="">
      <xdr:nvSpPr>
        <xdr:cNvPr id="270" name="テキスト ボックス 269"/>
        <xdr:cNvSpPr txBox="1"/>
      </xdr:nvSpPr>
      <xdr:spPr>
        <a:xfrm>
          <a:off x="14939645" y="1581086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37465</xdr:rowOff>
    </xdr:from>
    <xdr:ext cx="762000" cy="274320"/>
    <xdr:sp macro="" textlink="">
      <xdr:nvSpPr>
        <xdr:cNvPr id="271" name="テキスト ボックス 270"/>
        <xdr:cNvSpPr txBox="1"/>
      </xdr:nvSpPr>
      <xdr:spPr>
        <a:xfrm>
          <a:off x="14058265" y="1581086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37465</xdr:rowOff>
    </xdr:from>
    <xdr:ext cx="760095" cy="274320"/>
    <xdr:sp macro="" textlink="">
      <xdr:nvSpPr>
        <xdr:cNvPr id="272" name="テキスト ボックス 271"/>
        <xdr:cNvSpPr txBox="1"/>
      </xdr:nvSpPr>
      <xdr:spPr>
        <a:xfrm>
          <a:off x="13176885" y="1581086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27940</xdr:rowOff>
    </xdr:from>
    <xdr:to xmlns:xdr="http://schemas.openxmlformats.org/drawingml/2006/spreadsheetDrawing">
      <xdr:col>81</xdr:col>
      <xdr:colOff>95250</xdr:colOff>
      <xdr:row>87</xdr:row>
      <xdr:rowOff>135890</xdr:rowOff>
    </xdr:to>
    <xdr:sp macro="" textlink="">
      <xdr:nvSpPr>
        <xdr:cNvPr id="273" name="楕円 272"/>
        <xdr:cNvSpPr/>
      </xdr:nvSpPr>
      <xdr:spPr>
        <a:xfrm>
          <a:off x="16814800" y="14944090"/>
          <a:ext cx="99695"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171450</xdr:rowOff>
    </xdr:from>
    <xdr:ext cx="762000" cy="274320"/>
    <xdr:sp macro="" textlink="">
      <xdr:nvSpPr>
        <xdr:cNvPr id="274" name="給与水準   （国との比較）該当値テキスト"/>
        <xdr:cNvSpPr txBox="1"/>
      </xdr:nvSpPr>
      <xdr:spPr>
        <a:xfrm>
          <a:off x="16952595" y="1491615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87</xdr:row>
      <xdr:rowOff>0</xdr:rowOff>
    </xdr:from>
    <xdr:to xmlns:xdr="http://schemas.openxmlformats.org/drawingml/2006/spreadsheetDrawing">
      <xdr:col>77</xdr:col>
      <xdr:colOff>95250</xdr:colOff>
      <xdr:row>87</xdr:row>
      <xdr:rowOff>107315</xdr:rowOff>
    </xdr:to>
    <xdr:sp macro="" textlink="">
      <xdr:nvSpPr>
        <xdr:cNvPr id="275" name="楕円 274"/>
        <xdr:cNvSpPr/>
      </xdr:nvSpPr>
      <xdr:spPr>
        <a:xfrm>
          <a:off x="15984220" y="14916150"/>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91440</xdr:rowOff>
    </xdr:from>
    <xdr:ext cx="736600" cy="269875"/>
    <xdr:sp macro="" textlink="">
      <xdr:nvSpPr>
        <xdr:cNvPr id="276" name="テキスト ボックス 275"/>
        <xdr:cNvSpPr txBox="1"/>
      </xdr:nvSpPr>
      <xdr:spPr>
        <a:xfrm>
          <a:off x="15655925" y="15007590"/>
          <a:ext cx="7366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121920</xdr:rowOff>
    </xdr:from>
    <xdr:to xmlns:xdr="http://schemas.openxmlformats.org/drawingml/2006/spreadsheetDrawing">
      <xdr:col>73</xdr:col>
      <xdr:colOff>44450</xdr:colOff>
      <xdr:row>86</xdr:row>
      <xdr:rowOff>47625</xdr:rowOff>
    </xdr:to>
    <xdr:sp macro="" textlink="">
      <xdr:nvSpPr>
        <xdr:cNvPr id="277" name="楕円 276"/>
        <xdr:cNvSpPr/>
      </xdr:nvSpPr>
      <xdr:spPr>
        <a:xfrm>
          <a:off x="15102840" y="14695170"/>
          <a:ext cx="9969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31750</xdr:rowOff>
    </xdr:from>
    <xdr:ext cx="760095" cy="269240"/>
    <xdr:sp macro="" textlink="">
      <xdr:nvSpPr>
        <xdr:cNvPr id="278" name="テキスト ボックス 277"/>
        <xdr:cNvSpPr txBox="1"/>
      </xdr:nvSpPr>
      <xdr:spPr>
        <a:xfrm>
          <a:off x="14774545" y="14776450"/>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67945</xdr:rowOff>
    </xdr:from>
    <xdr:to xmlns:xdr="http://schemas.openxmlformats.org/drawingml/2006/spreadsheetDrawing">
      <xdr:col>68</xdr:col>
      <xdr:colOff>203200</xdr:colOff>
      <xdr:row>86</xdr:row>
      <xdr:rowOff>171450</xdr:rowOff>
    </xdr:to>
    <xdr:sp macro="" textlink="">
      <xdr:nvSpPr>
        <xdr:cNvPr id="279" name="楕円 278"/>
        <xdr:cNvSpPr/>
      </xdr:nvSpPr>
      <xdr:spPr>
        <a:xfrm>
          <a:off x="14221460" y="148126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159385</xdr:rowOff>
    </xdr:from>
    <xdr:ext cx="762000" cy="274320"/>
    <xdr:sp macro="" textlink="">
      <xdr:nvSpPr>
        <xdr:cNvPr id="280" name="テキスト ボックス 279"/>
        <xdr:cNvSpPr txBox="1"/>
      </xdr:nvSpPr>
      <xdr:spPr>
        <a:xfrm>
          <a:off x="13895070" y="1490408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39370</xdr:rowOff>
    </xdr:from>
    <xdr:to xmlns:xdr="http://schemas.openxmlformats.org/drawingml/2006/spreadsheetDrawing">
      <xdr:col>64</xdr:col>
      <xdr:colOff>152400</xdr:colOff>
      <xdr:row>86</xdr:row>
      <xdr:rowOff>147320</xdr:rowOff>
    </xdr:to>
    <xdr:sp macro="" textlink="">
      <xdr:nvSpPr>
        <xdr:cNvPr id="281" name="楕円 280"/>
        <xdr:cNvSpPr/>
      </xdr:nvSpPr>
      <xdr:spPr>
        <a:xfrm>
          <a:off x="13340080" y="14784070"/>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130810</xdr:rowOff>
    </xdr:from>
    <xdr:ext cx="760095" cy="269875"/>
    <xdr:sp macro="" textlink="">
      <xdr:nvSpPr>
        <xdr:cNvPr id="282" name="テキスト ボックス 281"/>
        <xdr:cNvSpPr txBox="1"/>
      </xdr:nvSpPr>
      <xdr:spPr>
        <a:xfrm>
          <a:off x="13013690" y="1487551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87630</xdr:rowOff>
    </xdr:from>
    <xdr:to xmlns:xdr="http://schemas.openxmlformats.org/drawingml/2006/spreadsheetDrawing">
      <xdr:col>85</xdr:col>
      <xdr:colOff>95250</xdr:colOff>
      <xdr:row>53</xdr:row>
      <xdr:rowOff>60325</xdr:rowOff>
    </xdr:to>
    <xdr:sp macro="" textlink="">
      <xdr:nvSpPr>
        <xdr:cNvPr id="283" name="正方形/長方形 282"/>
        <xdr:cNvSpPr/>
      </xdr:nvSpPr>
      <xdr:spPr>
        <a:xfrm>
          <a:off x="12710795" y="8831580"/>
          <a:ext cx="503428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107315</xdr:rowOff>
    </xdr:from>
    <xdr:ext cx="2261235" cy="323215"/>
    <xdr:sp macro="" textlink="">
      <xdr:nvSpPr>
        <xdr:cNvPr id="284" name="テキスト ボックス 283"/>
        <xdr:cNvSpPr txBox="1"/>
      </xdr:nvSpPr>
      <xdr:spPr>
        <a:xfrm>
          <a:off x="13226415" y="9194165"/>
          <a:ext cx="2261235" cy="3232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80645</xdr:rowOff>
    </xdr:from>
    <xdr:ext cx="1644650" cy="375285"/>
    <xdr:sp macro="" textlink="">
      <xdr:nvSpPr>
        <xdr:cNvPr id="285" name="テキスト ボックス 284"/>
        <xdr:cNvSpPr txBox="1"/>
      </xdr:nvSpPr>
      <xdr:spPr>
        <a:xfrm>
          <a:off x="15593695" y="9167495"/>
          <a:ext cx="1644650" cy="375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[19.11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171450</xdr:rowOff>
    </xdr:from>
    <xdr:to xmlns:xdr="http://schemas.openxmlformats.org/drawingml/2006/spreadsheetDrawing">
      <xdr:col>93</xdr:col>
      <xdr:colOff>6350</xdr:colOff>
      <xdr:row>54</xdr:row>
      <xdr:rowOff>80645</xdr:rowOff>
    </xdr:to>
    <xdr:sp macro="" textlink="">
      <xdr:nvSpPr>
        <xdr:cNvPr id="286" name="正方形/長方形 285"/>
        <xdr:cNvSpPr/>
      </xdr:nvSpPr>
      <xdr:spPr>
        <a:xfrm>
          <a:off x="17808575" y="9086850"/>
          <a:ext cx="15087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13335</xdr:rowOff>
    </xdr:from>
    <xdr:to xmlns:xdr="http://schemas.openxmlformats.org/drawingml/2006/spreadsheetDrawing">
      <xdr:col>93</xdr:col>
      <xdr:colOff>6350</xdr:colOff>
      <xdr:row>55</xdr:row>
      <xdr:rowOff>100965</xdr:rowOff>
    </xdr:to>
    <xdr:sp macro="" textlink="">
      <xdr:nvSpPr>
        <xdr:cNvPr id="287" name="正方形/長方形 286"/>
        <xdr:cNvSpPr/>
      </xdr:nvSpPr>
      <xdr:spPr>
        <a:xfrm>
          <a:off x="17808575" y="9271635"/>
          <a:ext cx="150876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171450</xdr:rowOff>
    </xdr:from>
    <xdr:to xmlns:xdr="http://schemas.openxmlformats.org/drawingml/2006/spreadsheetDrawing">
      <xdr:col>99</xdr:col>
      <xdr:colOff>146050</xdr:colOff>
      <xdr:row>54</xdr:row>
      <xdr:rowOff>80645</xdr:rowOff>
    </xdr:to>
    <xdr:sp macro="" textlink="">
      <xdr:nvSpPr>
        <xdr:cNvPr id="288" name="正方形/長方形 287"/>
        <xdr:cNvSpPr/>
      </xdr:nvSpPr>
      <xdr:spPr>
        <a:xfrm>
          <a:off x="19444335" y="9086850"/>
          <a:ext cx="12585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13335</xdr:rowOff>
    </xdr:from>
    <xdr:to xmlns:xdr="http://schemas.openxmlformats.org/drawingml/2006/spreadsheetDrawing">
      <xdr:col>99</xdr:col>
      <xdr:colOff>146050</xdr:colOff>
      <xdr:row>55</xdr:row>
      <xdr:rowOff>100965</xdr:rowOff>
    </xdr:to>
    <xdr:sp macro="" textlink="">
      <xdr:nvSpPr>
        <xdr:cNvPr id="289" name="正方形/長方形 288"/>
        <xdr:cNvSpPr/>
      </xdr:nvSpPr>
      <xdr:spPr>
        <a:xfrm>
          <a:off x="19444335" y="927163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171450</xdr:rowOff>
    </xdr:from>
    <xdr:to xmlns:xdr="http://schemas.openxmlformats.org/drawingml/2006/spreadsheetDrawing">
      <xdr:col>106</xdr:col>
      <xdr:colOff>139700</xdr:colOff>
      <xdr:row>54</xdr:row>
      <xdr:rowOff>80645</xdr:rowOff>
    </xdr:to>
    <xdr:sp macro="" textlink="">
      <xdr:nvSpPr>
        <xdr:cNvPr id="290" name="正方形/長方形 289"/>
        <xdr:cNvSpPr/>
      </xdr:nvSpPr>
      <xdr:spPr>
        <a:xfrm>
          <a:off x="20891500" y="9086850"/>
          <a:ext cx="12585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13335</xdr:rowOff>
    </xdr:from>
    <xdr:to xmlns:xdr="http://schemas.openxmlformats.org/drawingml/2006/spreadsheetDrawing">
      <xdr:col>106</xdr:col>
      <xdr:colOff>139700</xdr:colOff>
      <xdr:row>55</xdr:row>
      <xdr:rowOff>100965</xdr:rowOff>
    </xdr:to>
    <xdr:sp macro="" textlink="">
      <xdr:nvSpPr>
        <xdr:cNvPr id="291" name="正方形/長方形 290"/>
        <xdr:cNvSpPr/>
      </xdr:nvSpPr>
      <xdr:spPr>
        <a:xfrm>
          <a:off x="20891500" y="9271635"/>
          <a:ext cx="1258570" cy="2590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168275</xdr:rowOff>
    </xdr:from>
    <xdr:to xmlns:xdr="http://schemas.openxmlformats.org/drawingml/2006/spreadsheetDrawing">
      <xdr:col>85</xdr:col>
      <xdr:colOff>95250</xdr:colOff>
      <xdr:row>70</xdr:row>
      <xdr:rowOff>0</xdr:rowOff>
    </xdr:to>
    <xdr:sp macro="" textlink="">
      <xdr:nvSpPr>
        <xdr:cNvPr id="292" name="正方形/長方形 291"/>
        <xdr:cNvSpPr/>
      </xdr:nvSpPr>
      <xdr:spPr>
        <a:xfrm>
          <a:off x="12710795" y="9598025"/>
          <a:ext cx="5034280" cy="240347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168275</xdr:rowOff>
    </xdr:from>
    <xdr:to xmlns:xdr="http://schemas.openxmlformats.org/drawingml/2006/spreadsheetDrawing">
      <xdr:col>115</xdr:col>
      <xdr:colOff>31750</xdr:colOff>
      <xdr:row>70</xdr:row>
      <xdr:rowOff>0</xdr:rowOff>
    </xdr:to>
    <xdr:sp macro="" textlink="">
      <xdr:nvSpPr>
        <xdr:cNvPr id="293" name="正方形/長方形 292"/>
        <xdr:cNvSpPr/>
      </xdr:nvSpPr>
      <xdr:spPr>
        <a:xfrm>
          <a:off x="17933670" y="9598025"/>
          <a:ext cx="5977255" cy="2403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168275</xdr:rowOff>
    </xdr:from>
    <xdr:to xmlns:xdr="http://schemas.openxmlformats.org/drawingml/2006/spreadsheetDrawing">
      <xdr:col>104</xdr:col>
      <xdr:colOff>114300</xdr:colOff>
      <xdr:row>57</xdr:row>
      <xdr:rowOff>73660</xdr:rowOff>
    </xdr:to>
    <xdr:sp macro="" textlink="">
      <xdr:nvSpPr>
        <xdr:cNvPr id="294" name="正方形/長方形 293"/>
        <xdr:cNvSpPr/>
      </xdr:nvSpPr>
      <xdr:spPr>
        <a:xfrm>
          <a:off x="17933670" y="9598025"/>
          <a:ext cx="377571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140970</xdr:rowOff>
    </xdr:from>
    <xdr:to xmlns:xdr="http://schemas.openxmlformats.org/drawingml/2006/spreadsheetDrawing">
      <xdr:col>114</xdr:col>
      <xdr:colOff>114300</xdr:colOff>
      <xdr:row>69</xdr:row>
      <xdr:rowOff>114300</xdr:rowOff>
    </xdr:to>
    <xdr:sp macro="" textlink="" fLocksText="0">
      <xdr:nvSpPr>
        <xdr:cNvPr id="295" name="テキスト ボックス 294"/>
        <xdr:cNvSpPr txBox="1"/>
      </xdr:nvSpPr>
      <xdr:spPr>
        <a:xfrm>
          <a:off x="18060670" y="9913620"/>
          <a:ext cx="572516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定年退職者補充に加え、多様化する行政サービスに対応するため、</a:t>
          </a:r>
        </a:p>
        <a:p>
          <a:r>
            <a:rPr kumimoji="1" lang="ja-JP" altLang="en-US" sz="1300">
              <a:latin typeface="ＭＳ Ｐゴシック"/>
              <a:ea typeface="ＭＳ Ｐゴシック"/>
            </a:rPr>
            <a:t>職員採用をバランスよく行った結果、類似団体平均を上回っている。</a:t>
          </a:r>
        </a:p>
        <a:p>
          <a:r>
            <a:rPr kumimoji="1" lang="ja-JP" altLang="en-US" sz="1300">
              <a:latin typeface="ＭＳ Ｐゴシック"/>
              <a:ea typeface="ＭＳ Ｐゴシック"/>
            </a:rPr>
            <a:t>　 今後も行政サービス水準の維持を念頭に適正な定員管理に努める。</a:t>
          </a:r>
        </a:p>
      </xdr:txBody>
    </xdr:sp>
    <xdr:clientData/>
  </xdr:twoCellAnchor>
  <xdr:oneCellAnchor>
    <xdr:from xmlns:xdr="http://schemas.openxmlformats.org/drawingml/2006/spreadsheetDrawing">
      <xdr:col>61</xdr:col>
      <xdr:colOff>6350</xdr:colOff>
      <xdr:row>54</xdr:row>
      <xdr:rowOff>147955</xdr:rowOff>
    </xdr:from>
    <xdr:ext cx="347980" cy="238760"/>
    <xdr:sp macro="" textlink="">
      <xdr:nvSpPr>
        <xdr:cNvPr id="296" name="テキスト ボックス 295"/>
        <xdr:cNvSpPr txBox="1"/>
      </xdr:nvSpPr>
      <xdr:spPr>
        <a:xfrm>
          <a:off x="12672695" y="9406255"/>
          <a:ext cx="34798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7" name="直線コネクタ 296"/>
        <xdr:cNvCxnSpPr/>
      </xdr:nvCxnSpPr>
      <xdr:spPr>
        <a:xfrm>
          <a:off x="12710795" y="12001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31115</xdr:rowOff>
    </xdr:from>
    <xdr:ext cx="760095" cy="269240"/>
    <xdr:sp macro="" textlink="">
      <xdr:nvSpPr>
        <xdr:cNvPr id="298" name="テキスト ボックス 297"/>
        <xdr:cNvSpPr txBox="1"/>
      </xdr:nvSpPr>
      <xdr:spPr>
        <a:xfrm>
          <a:off x="11956415" y="1186116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33655</xdr:rowOff>
    </xdr:from>
    <xdr:to xmlns:xdr="http://schemas.openxmlformats.org/drawingml/2006/spreadsheetDrawing">
      <xdr:col>85</xdr:col>
      <xdr:colOff>95250</xdr:colOff>
      <xdr:row>67</xdr:row>
      <xdr:rowOff>33655</xdr:rowOff>
    </xdr:to>
    <xdr:cxnSp macro="">
      <xdr:nvCxnSpPr>
        <xdr:cNvPr id="299" name="直線コネクタ 298"/>
        <xdr:cNvCxnSpPr/>
      </xdr:nvCxnSpPr>
      <xdr:spPr>
        <a:xfrm>
          <a:off x="12710795" y="115208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64770</xdr:rowOff>
    </xdr:from>
    <xdr:ext cx="760095" cy="274320"/>
    <xdr:sp macro="" textlink="">
      <xdr:nvSpPr>
        <xdr:cNvPr id="300" name="テキスト ボックス 299"/>
        <xdr:cNvSpPr txBox="1"/>
      </xdr:nvSpPr>
      <xdr:spPr>
        <a:xfrm>
          <a:off x="11956415" y="1138047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64</xdr:row>
      <xdr:rowOff>67310</xdr:rowOff>
    </xdr:from>
    <xdr:to xmlns:xdr="http://schemas.openxmlformats.org/drawingml/2006/spreadsheetDrawing">
      <xdr:col>85</xdr:col>
      <xdr:colOff>95250</xdr:colOff>
      <xdr:row>64</xdr:row>
      <xdr:rowOff>67310</xdr:rowOff>
    </xdr:to>
    <xdr:cxnSp macro="">
      <xdr:nvCxnSpPr>
        <xdr:cNvPr id="301" name="直線コネクタ 300"/>
        <xdr:cNvCxnSpPr/>
      </xdr:nvCxnSpPr>
      <xdr:spPr>
        <a:xfrm>
          <a:off x="12710795" y="110401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98425</xdr:rowOff>
    </xdr:from>
    <xdr:ext cx="760095" cy="274320"/>
    <xdr:sp macro="" textlink="">
      <xdr:nvSpPr>
        <xdr:cNvPr id="302" name="テキスト ボックス 301"/>
        <xdr:cNvSpPr txBox="1"/>
      </xdr:nvSpPr>
      <xdr:spPr>
        <a:xfrm>
          <a:off x="11956415" y="1089977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100965</xdr:rowOff>
    </xdr:from>
    <xdr:to xmlns:xdr="http://schemas.openxmlformats.org/drawingml/2006/spreadsheetDrawing">
      <xdr:col>85</xdr:col>
      <xdr:colOff>95250</xdr:colOff>
      <xdr:row>61</xdr:row>
      <xdr:rowOff>100965</xdr:rowOff>
    </xdr:to>
    <xdr:cxnSp macro="">
      <xdr:nvCxnSpPr>
        <xdr:cNvPr id="303" name="直線コネクタ 302"/>
        <xdr:cNvCxnSpPr/>
      </xdr:nvCxnSpPr>
      <xdr:spPr>
        <a:xfrm>
          <a:off x="12710795" y="105594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60</xdr:row>
      <xdr:rowOff>132080</xdr:rowOff>
    </xdr:from>
    <xdr:ext cx="760095" cy="274320"/>
    <xdr:sp macro="" textlink="">
      <xdr:nvSpPr>
        <xdr:cNvPr id="304" name="テキスト ボックス 303"/>
        <xdr:cNvSpPr txBox="1"/>
      </xdr:nvSpPr>
      <xdr:spPr>
        <a:xfrm>
          <a:off x="11956415" y="1041908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134620</xdr:rowOff>
    </xdr:from>
    <xdr:to xmlns:xdr="http://schemas.openxmlformats.org/drawingml/2006/spreadsheetDrawing">
      <xdr:col>85</xdr:col>
      <xdr:colOff>95250</xdr:colOff>
      <xdr:row>58</xdr:row>
      <xdr:rowOff>134620</xdr:rowOff>
    </xdr:to>
    <xdr:cxnSp macro="">
      <xdr:nvCxnSpPr>
        <xdr:cNvPr id="305" name="直線コネクタ 304"/>
        <xdr:cNvCxnSpPr/>
      </xdr:nvCxnSpPr>
      <xdr:spPr>
        <a:xfrm>
          <a:off x="12710795" y="1007872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165100</xdr:rowOff>
    </xdr:from>
    <xdr:ext cx="760095" cy="269875"/>
    <xdr:sp macro="" textlink="">
      <xdr:nvSpPr>
        <xdr:cNvPr id="306" name="テキスト ボックス 305"/>
        <xdr:cNvSpPr txBox="1"/>
      </xdr:nvSpPr>
      <xdr:spPr>
        <a:xfrm>
          <a:off x="11956415" y="993775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168275</xdr:rowOff>
    </xdr:from>
    <xdr:to xmlns:xdr="http://schemas.openxmlformats.org/drawingml/2006/spreadsheetDrawing">
      <xdr:col>85</xdr:col>
      <xdr:colOff>95250</xdr:colOff>
      <xdr:row>55</xdr:row>
      <xdr:rowOff>168275</xdr:rowOff>
    </xdr:to>
    <xdr:cxnSp macro="">
      <xdr:nvCxnSpPr>
        <xdr:cNvPr id="307" name="直線コネクタ 306"/>
        <xdr:cNvCxnSpPr/>
      </xdr:nvCxnSpPr>
      <xdr:spPr>
        <a:xfrm>
          <a:off x="12710795" y="959802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17780</xdr:rowOff>
    </xdr:from>
    <xdr:ext cx="760095" cy="274320"/>
    <xdr:sp macro="" textlink="">
      <xdr:nvSpPr>
        <xdr:cNvPr id="308" name="テキスト ボックス 307"/>
        <xdr:cNvSpPr txBox="1"/>
      </xdr:nvSpPr>
      <xdr:spPr>
        <a:xfrm>
          <a:off x="11956415" y="944753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168275</xdr:rowOff>
    </xdr:from>
    <xdr:to xmlns:xdr="http://schemas.openxmlformats.org/drawingml/2006/spreadsheetDrawing">
      <xdr:col>85</xdr:col>
      <xdr:colOff>95250</xdr:colOff>
      <xdr:row>70</xdr:row>
      <xdr:rowOff>0</xdr:rowOff>
    </xdr:to>
    <xdr:sp macro="" textlink="">
      <xdr:nvSpPr>
        <xdr:cNvPr id="309" name="定員管理の状況グラフ枠"/>
        <xdr:cNvSpPr/>
      </xdr:nvSpPr>
      <xdr:spPr>
        <a:xfrm>
          <a:off x="12710795" y="9598025"/>
          <a:ext cx="5034280" cy="24034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137795</xdr:rowOff>
    </xdr:from>
    <xdr:to xmlns:xdr="http://schemas.openxmlformats.org/drawingml/2006/spreadsheetDrawing">
      <xdr:col>81</xdr:col>
      <xdr:colOff>44450</xdr:colOff>
      <xdr:row>65</xdr:row>
      <xdr:rowOff>82550</xdr:rowOff>
    </xdr:to>
    <xdr:cxnSp macro="">
      <xdr:nvCxnSpPr>
        <xdr:cNvPr id="310" name="直線コネクタ 309"/>
        <xdr:cNvCxnSpPr/>
      </xdr:nvCxnSpPr>
      <xdr:spPr>
        <a:xfrm flipV="1">
          <a:off x="16863695" y="10081895"/>
          <a:ext cx="0" cy="1144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65</xdr:row>
      <xdr:rowOff>53340</xdr:rowOff>
    </xdr:from>
    <xdr:ext cx="762000" cy="274320"/>
    <xdr:sp macro="" textlink="">
      <xdr:nvSpPr>
        <xdr:cNvPr id="311" name="定員管理の状況最小値テキスト"/>
        <xdr:cNvSpPr txBox="1"/>
      </xdr:nvSpPr>
      <xdr:spPr>
        <a:xfrm>
          <a:off x="16952595" y="1119759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65</xdr:row>
      <xdr:rowOff>82550</xdr:rowOff>
    </xdr:from>
    <xdr:to xmlns:xdr="http://schemas.openxmlformats.org/drawingml/2006/spreadsheetDrawing">
      <xdr:col>81</xdr:col>
      <xdr:colOff>133350</xdr:colOff>
      <xdr:row>65</xdr:row>
      <xdr:rowOff>82550</xdr:rowOff>
    </xdr:to>
    <xdr:cxnSp macro="">
      <xdr:nvCxnSpPr>
        <xdr:cNvPr id="312" name="直線コネクタ 311"/>
        <xdr:cNvCxnSpPr/>
      </xdr:nvCxnSpPr>
      <xdr:spPr>
        <a:xfrm>
          <a:off x="16776700" y="112268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47625</xdr:rowOff>
    </xdr:from>
    <xdr:ext cx="762000" cy="273685"/>
    <xdr:sp macro="" textlink="">
      <xdr:nvSpPr>
        <xdr:cNvPr id="313" name="定員管理の状況最大値テキスト"/>
        <xdr:cNvSpPr txBox="1"/>
      </xdr:nvSpPr>
      <xdr:spPr>
        <a:xfrm>
          <a:off x="16952595" y="9820275"/>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137795</xdr:rowOff>
    </xdr:from>
    <xdr:to xmlns:xdr="http://schemas.openxmlformats.org/drawingml/2006/spreadsheetDrawing">
      <xdr:col>81</xdr:col>
      <xdr:colOff>133350</xdr:colOff>
      <xdr:row>58</xdr:row>
      <xdr:rowOff>137795</xdr:rowOff>
    </xdr:to>
    <xdr:cxnSp macro="">
      <xdr:nvCxnSpPr>
        <xdr:cNvPr id="314" name="直線コネクタ 313"/>
        <xdr:cNvCxnSpPr/>
      </xdr:nvCxnSpPr>
      <xdr:spPr>
        <a:xfrm>
          <a:off x="16776700" y="1008189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61</xdr:row>
      <xdr:rowOff>20955</xdr:rowOff>
    </xdr:from>
    <xdr:to xmlns:xdr="http://schemas.openxmlformats.org/drawingml/2006/spreadsheetDrawing">
      <xdr:col>81</xdr:col>
      <xdr:colOff>44450</xdr:colOff>
      <xdr:row>61</xdr:row>
      <xdr:rowOff>55245</xdr:rowOff>
    </xdr:to>
    <xdr:cxnSp macro="">
      <xdr:nvCxnSpPr>
        <xdr:cNvPr id="315" name="直線コネクタ 314"/>
        <xdr:cNvCxnSpPr/>
      </xdr:nvCxnSpPr>
      <xdr:spPr>
        <a:xfrm>
          <a:off x="16033115" y="10479405"/>
          <a:ext cx="8305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123190</xdr:rowOff>
    </xdr:from>
    <xdr:ext cx="762000" cy="274320"/>
    <xdr:sp macro="" textlink="">
      <xdr:nvSpPr>
        <xdr:cNvPr id="316" name="定員管理の状況平均値テキスト"/>
        <xdr:cNvSpPr txBox="1"/>
      </xdr:nvSpPr>
      <xdr:spPr>
        <a:xfrm>
          <a:off x="16952595" y="10238740"/>
          <a:ext cx="76200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105410</xdr:rowOff>
    </xdr:from>
    <xdr:to xmlns:xdr="http://schemas.openxmlformats.org/drawingml/2006/spreadsheetDrawing">
      <xdr:col>81</xdr:col>
      <xdr:colOff>95250</xdr:colOff>
      <xdr:row>61</xdr:row>
      <xdr:rowOff>31750</xdr:rowOff>
    </xdr:to>
    <xdr:sp macro="" textlink="">
      <xdr:nvSpPr>
        <xdr:cNvPr id="317" name="フローチャート: 判断 316"/>
        <xdr:cNvSpPr/>
      </xdr:nvSpPr>
      <xdr:spPr>
        <a:xfrm>
          <a:off x="16814800" y="1039241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6985</xdr:rowOff>
    </xdr:from>
    <xdr:to xmlns:xdr="http://schemas.openxmlformats.org/drawingml/2006/spreadsheetDrawing">
      <xdr:col>77</xdr:col>
      <xdr:colOff>44450</xdr:colOff>
      <xdr:row>61</xdr:row>
      <xdr:rowOff>20955</xdr:rowOff>
    </xdr:to>
    <xdr:cxnSp macro="">
      <xdr:nvCxnSpPr>
        <xdr:cNvPr id="318" name="直線コネクタ 317"/>
        <xdr:cNvCxnSpPr/>
      </xdr:nvCxnSpPr>
      <xdr:spPr>
        <a:xfrm>
          <a:off x="15153640" y="10465435"/>
          <a:ext cx="8794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79375</xdr:rowOff>
    </xdr:from>
    <xdr:to xmlns:xdr="http://schemas.openxmlformats.org/drawingml/2006/spreadsheetDrawing">
      <xdr:col>77</xdr:col>
      <xdr:colOff>95250</xdr:colOff>
      <xdr:row>61</xdr:row>
      <xdr:rowOff>4445</xdr:rowOff>
    </xdr:to>
    <xdr:sp macro="" textlink="">
      <xdr:nvSpPr>
        <xdr:cNvPr id="319" name="フローチャート: 判断 318"/>
        <xdr:cNvSpPr/>
      </xdr:nvSpPr>
      <xdr:spPr>
        <a:xfrm>
          <a:off x="15984220" y="10366375"/>
          <a:ext cx="9969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15240</xdr:rowOff>
    </xdr:from>
    <xdr:ext cx="736600" cy="274320"/>
    <xdr:sp macro="" textlink="">
      <xdr:nvSpPr>
        <xdr:cNvPr id="320" name="テキスト ボックス 319"/>
        <xdr:cNvSpPr txBox="1"/>
      </xdr:nvSpPr>
      <xdr:spPr>
        <a:xfrm>
          <a:off x="15655925" y="10130790"/>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171450</xdr:rowOff>
    </xdr:from>
    <xdr:to xmlns:xdr="http://schemas.openxmlformats.org/drawingml/2006/spreadsheetDrawing">
      <xdr:col>72</xdr:col>
      <xdr:colOff>203200</xdr:colOff>
      <xdr:row>61</xdr:row>
      <xdr:rowOff>6985</xdr:rowOff>
    </xdr:to>
    <xdr:cxnSp macro="">
      <xdr:nvCxnSpPr>
        <xdr:cNvPr id="321" name="直線コネクタ 320"/>
        <xdr:cNvCxnSpPr/>
      </xdr:nvCxnSpPr>
      <xdr:spPr>
        <a:xfrm>
          <a:off x="14272260" y="10458450"/>
          <a:ext cx="88138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55245</xdr:rowOff>
    </xdr:from>
    <xdr:to xmlns:xdr="http://schemas.openxmlformats.org/drawingml/2006/spreadsheetDrawing">
      <xdr:col>73</xdr:col>
      <xdr:colOff>44450</xdr:colOff>
      <xdr:row>60</xdr:row>
      <xdr:rowOff>162560</xdr:rowOff>
    </xdr:to>
    <xdr:sp macro="" textlink="">
      <xdr:nvSpPr>
        <xdr:cNvPr id="322" name="フローチャート: 判断 321"/>
        <xdr:cNvSpPr/>
      </xdr:nvSpPr>
      <xdr:spPr>
        <a:xfrm>
          <a:off x="15102840" y="10342245"/>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171450</xdr:rowOff>
    </xdr:from>
    <xdr:ext cx="760095" cy="274320"/>
    <xdr:sp macro="" textlink="">
      <xdr:nvSpPr>
        <xdr:cNvPr id="323" name="テキスト ボックス 322"/>
        <xdr:cNvSpPr txBox="1"/>
      </xdr:nvSpPr>
      <xdr:spPr>
        <a:xfrm>
          <a:off x="14774545" y="1011555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158750</xdr:rowOff>
    </xdr:from>
    <xdr:to xmlns:xdr="http://schemas.openxmlformats.org/drawingml/2006/spreadsheetDrawing">
      <xdr:col>68</xdr:col>
      <xdr:colOff>152400</xdr:colOff>
      <xdr:row>60</xdr:row>
      <xdr:rowOff>171450</xdr:rowOff>
    </xdr:to>
    <xdr:cxnSp macro="">
      <xdr:nvCxnSpPr>
        <xdr:cNvPr id="324" name="直線コネクタ 323"/>
        <xdr:cNvCxnSpPr/>
      </xdr:nvCxnSpPr>
      <xdr:spPr>
        <a:xfrm>
          <a:off x="13390880" y="10445750"/>
          <a:ext cx="8813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44450</xdr:rowOff>
    </xdr:from>
    <xdr:to xmlns:xdr="http://schemas.openxmlformats.org/drawingml/2006/spreadsheetDrawing">
      <xdr:col>68</xdr:col>
      <xdr:colOff>203200</xdr:colOff>
      <xdr:row>60</xdr:row>
      <xdr:rowOff>151765</xdr:rowOff>
    </xdr:to>
    <xdr:sp macro="" textlink="">
      <xdr:nvSpPr>
        <xdr:cNvPr id="325" name="フローチャート: 判断 324"/>
        <xdr:cNvSpPr/>
      </xdr:nvSpPr>
      <xdr:spPr>
        <a:xfrm>
          <a:off x="14221460" y="10331450"/>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162560</xdr:rowOff>
    </xdr:from>
    <xdr:ext cx="762000" cy="274320"/>
    <xdr:sp macro="" textlink="">
      <xdr:nvSpPr>
        <xdr:cNvPr id="326" name="テキスト ボックス 325"/>
        <xdr:cNvSpPr txBox="1"/>
      </xdr:nvSpPr>
      <xdr:spPr>
        <a:xfrm>
          <a:off x="13895070" y="1010666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8255</xdr:rowOff>
    </xdr:from>
    <xdr:to xmlns:xdr="http://schemas.openxmlformats.org/drawingml/2006/spreadsheetDrawing">
      <xdr:col>64</xdr:col>
      <xdr:colOff>152400</xdr:colOff>
      <xdr:row>60</xdr:row>
      <xdr:rowOff>115570</xdr:rowOff>
    </xdr:to>
    <xdr:sp macro="" textlink="">
      <xdr:nvSpPr>
        <xdr:cNvPr id="327" name="フローチャート: 判断 326"/>
        <xdr:cNvSpPr/>
      </xdr:nvSpPr>
      <xdr:spPr>
        <a:xfrm>
          <a:off x="13340080" y="10295255"/>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126365</xdr:rowOff>
    </xdr:from>
    <xdr:ext cx="760095" cy="274320"/>
    <xdr:sp macro="" textlink="">
      <xdr:nvSpPr>
        <xdr:cNvPr id="328" name="テキスト ボックス 327"/>
        <xdr:cNvSpPr txBox="1"/>
      </xdr:nvSpPr>
      <xdr:spPr>
        <a:xfrm>
          <a:off x="13013690" y="1007046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171450</xdr:rowOff>
    </xdr:from>
    <xdr:ext cx="762000" cy="269875"/>
    <xdr:sp macro="" textlink="">
      <xdr:nvSpPr>
        <xdr:cNvPr id="329" name="テキスト ボックス 328"/>
        <xdr:cNvSpPr txBox="1"/>
      </xdr:nvSpPr>
      <xdr:spPr>
        <a:xfrm>
          <a:off x="16649700" y="1200150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171450</xdr:rowOff>
    </xdr:from>
    <xdr:ext cx="762000" cy="269875"/>
    <xdr:sp macro="" textlink="">
      <xdr:nvSpPr>
        <xdr:cNvPr id="330" name="テキスト ボックス 329"/>
        <xdr:cNvSpPr txBox="1"/>
      </xdr:nvSpPr>
      <xdr:spPr>
        <a:xfrm>
          <a:off x="15819120" y="1200150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171450</xdr:rowOff>
    </xdr:from>
    <xdr:ext cx="762000" cy="269875"/>
    <xdr:sp macro="" textlink="">
      <xdr:nvSpPr>
        <xdr:cNvPr id="331" name="テキスト ボックス 330"/>
        <xdr:cNvSpPr txBox="1"/>
      </xdr:nvSpPr>
      <xdr:spPr>
        <a:xfrm>
          <a:off x="14939645" y="1200150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171450</xdr:rowOff>
    </xdr:from>
    <xdr:ext cx="762000" cy="269875"/>
    <xdr:sp macro="" textlink="">
      <xdr:nvSpPr>
        <xdr:cNvPr id="332" name="テキスト ボックス 331"/>
        <xdr:cNvSpPr txBox="1"/>
      </xdr:nvSpPr>
      <xdr:spPr>
        <a:xfrm>
          <a:off x="14058265" y="1200150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171450</xdr:rowOff>
    </xdr:from>
    <xdr:ext cx="760095" cy="269875"/>
    <xdr:sp macro="" textlink="">
      <xdr:nvSpPr>
        <xdr:cNvPr id="333" name="テキスト ボックス 332"/>
        <xdr:cNvSpPr txBox="1"/>
      </xdr:nvSpPr>
      <xdr:spPr>
        <a:xfrm>
          <a:off x="13176885" y="1200150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1270</xdr:rowOff>
    </xdr:from>
    <xdr:to xmlns:xdr="http://schemas.openxmlformats.org/drawingml/2006/spreadsheetDrawing">
      <xdr:col>81</xdr:col>
      <xdr:colOff>95250</xdr:colOff>
      <xdr:row>61</xdr:row>
      <xdr:rowOff>109220</xdr:rowOff>
    </xdr:to>
    <xdr:sp macro="" textlink="">
      <xdr:nvSpPr>
        <xdr:cNvPr id="334" name="楕円 333"/>
        <xdr:cNvSpPr/>
      </xdr:nvSpPr>
      <xdr:spPr>
        <a:xfrm>
          <a:off x="16814800" y="10459720"/>
          <a:ext cx="99695"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153035</xdr:rowOff>
    </xdr:from>
    <xdr:ext cx="762000" cy="269875"/>
    <xdr:sp macro="" textlink="">
      <xdr:nvSpPr>
        <xdr:cNvPr id="335" name="定員管理の状況該当値テキスト"/>
        <xdr:cNvSpPr txBox="1"/>
      </xdr:nvSpPr>
      <xdr:spPr>
        <a:xfrm>
          <a:off x="16952595" y="1044003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148590</xdr:rowOff>
    </xdr:from>
    <xdr:to xmlns:xdr="http://schemas.openxmlformats.org/drawingml/2006/spreadsheetDrawing">
      <xdr:col>77</xdr:col>
      <xdr:colOff>95250</xdr:colOff>
      <xdr:row>61</xdr:row>
      <xdr:rowOff>74930</xdr:rowOff>
    </xdr:to>
    <xdr:sp macro="" textlink="">
      <xdr:nvSpPr>
        <xdr:cNvPr id="336" name="楕円 335"/>
        <xdr:cNvSpPr/>
      </xdr:nvSpPr>
      <xdr:spPr>
        <a:xfrm>
          <a:off x="15984220" y="10435590"/>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58420</xdr:rowOff>
    </xdr:from>
    <xdr:ext cx="736600" cy="269875"/>
    <xdr:sp macro="" textlink="">
      <xdr:nvSpPr>
        <xdr:cNvPr id="337" name="テキスト ボックス 336"/>
        <xdr:cNvSpPr txBox="1"/>
      </xdr:nvSpPr>
      <xdr:spPr>
        <a:xfrm>
          <a:off x="15655925" y="10516870"/>
          <a:ext cx="7366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134620</xdr:rowOff>
    </xdr:from>
    <xdr:to xmlns:xdr="http://schemas.openxmlformats.org/drawingml/2006/spreadsheetDrawing">
      <xdr:col>73</xdr:col>
      <xdr:colOff>44450</xdr:colOff>
      <xdr:row>61</xdr:row>
      <xdr:rowOff>60325</xdr:rowOff>
    </xdr:to>
    <xdr:sp macro="" textlink="">
      <xdr:nvSpPr>
        <xdr:cNvPr id="338" name="楕円 337"/>
        <xdr:cNvSpPr/>
      </xdr:nvSpPr>
      <xdr:spPr>
        <a:xfrm>
          <a:off x="15102840" y="10421620"/>
          <a:ext cx="9969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44450</xdr:rowOff>
    </xdr:from>
    <xdr:ext cx="760095" cy="269240"/>
    <xdr:sp macro="" textlink="">
      <xdr:nvSpPr>
        <xdr:cNvPr id="339" name="テキスト ボックス 338"/>
        <xdr:cNvSpPr txBox="1"/>
      </xdr:nvSpPr>
      <xdr:spPr>
        <a:xfrm>
          <a:off x="14774545" y="10502900"/>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123190</xdr:rowOff>
    </xdr:from>
    <xdr:to xmlns:xdr="http://schemas.openxmlformats.org/drawingml/2006/spreadsheetDrawing">
      <xdr:col>68</xdr:col>
      <xdr:colOff>203200</xdr:colOff>
      <xdr:row>61</xdr:row>
      <xdr:rowOff>48895</xdr:rowOff>
    </xdr:to>
    <xdr:sp macro="" textlink="">
      <xdr:nvSpPr>
        <xdr:cNvPr id="340" name="楕円 339"/>
        <xdr:cNvSpPr/>
      </xdr:nvSpPr>
      <xdr:spPr>
        <a:xfrm>
          <a:off x="14221460" y="104101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33020</xdr:rowOff>
    </xdr:from>
    <xdr:ext cx="762000" cy="269240"/>
    <xdr:sp macro="" textlink="">
      <xdr:nvSpPr>
        <xdr:cNvPr id="341" name="テキスト ボックス 340"/>
        <xdr:cNvSpPr txBox="1"/>
      </xdr:nvSpPr>
      <xdr:spPr>
        <a:xfrm>
          <a:off x="13895070" y="104914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104775</xdr:rowOff>
    </xdr:from>
    <xdr:to xmlns:xdr="http://schemas.openxmlformats.org/drawingml/2006/spreadsheetDrawing">
      <xdr:col>64</xdr:col>
      <xdr:colOff>152400</xdr:colOff>
      <xdr:row>61</xdr:row>
      <xdr:rowOff>31115</xdr:rowOff>
    </xdr:to>
    <xdr:sp macro="" textlink="">
      <xdr:nvSpPr>
        <xdr:cNvPr id="342" name="楕円 341"/>
        <xdr:cNvSpPr/>
      </xdr:nvSpPr>
      <xdr:spPr>
        <a:xfrm>
          <a:off x="13340080" y="10391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14605</xdr:rowOff>
    </xdr:from>
    <xdr:ext cx="760095" cy="274320"/>
    <xdr:sp macro="" textlink="">
      <xdr:nvSpPr>
        <xdr:cNvPr id="343" name="テキスト ボックス 342"/>
        <xdr:cNvSpPr txBox="1"/>
      </xdr:nvSpPr>
      <xdr:spPr>
        <a:xfrm>
          <a:off x="13013690" y="1047305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46990</xdr:rowOff>
    </xdr:from>
    <xdr:to xmlns:xdr="http://schemas.openxmlformats.org/drawingml/2006/spreadsheetDrawing">
      <xdr:col>85</xdr:col>
      <xdr:colOff>95250</xdr:colOff>
      <xdr:row>31</xdr:row>
      <xdr:rowOff>20320</xdr:rowOff>
    </xdr:to>
    <xdr:sp macro="" textlink="">
      <xdr:nvSpPr>
        <xdr:cNvPr id="344" name="正方形/長方形 343"/>
        <xdr:cNvSpPr/>
      </xdr:nvSpPr>
      <xdr:spPr>
        <a:xfrm>
          <a:off x="12710795" y="5019040"/>
          <a:ext cx="503428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67310</xdr:rowOff>
    </xdr:from>
    <xdr:ext cx="1604010" cy="326390"/>
    <xdr:sp macro="" textlink="">
      <xdr:nvSpPr>
        <xdr:cNvPr id="345" name="テキスト ボックス 344"/>
        <xdr:cNvSpPr txBox="1"/>
      </xdr:nvSpPr>
      <xdr:spPr>
        <a:xfrm>
          <a:off x="13551535" y="5382260"/>
          <a:ext cx="1604010" cy="3263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40640</xdr:rowOff>
    </xdr:from>
    <xdr:ext cx="1644650" cy="379730"/>
    <xdr:sp macro="" textlink="">
      <xdr:nvSpPr>
        <xdr:cNvPr id="346" name="テキスト ボックス 345"/>
        <xdr:cNvSpPr txBox="1"/>
      </xdr:nvSpPr>
      <xdr:spPr>
        <a:xfrm>
          <a:off x="15268575" y="5355590"/>
          <a:ext cx="1644650" cy="379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134620</xdr:rowOff>
    </xdr:from>
    <xdr:to xmlns:xdr="http://schemas.openxmlformats.org/drawingml/2006/spreadsheetDrawing">
      <xdr:col>93</xdr:col>
      <xdr:colOff>6350</xdr:colOff>
      <xdr:row>32</xdr:row>
      <xdr:rowOff>40640</xdr:rowOff>
    </xdr:to>
    <xdr:sp macro="" textlink="">
      <xdr:nvSpPr>
        <xdr:cNvPr id="347" name="正方形/長方形 346"/>
        <xdr:cNvSpPr/>
      </xdr:nvSpPr>
      <xdr:spPr>
        <a:xfrm>
          <a:off x="17808575" y="5278120"/>
          <a:ext cx="150876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154940</xdr:rowOff>
    </xdr:from>
    <xdr:to xmlns:xdr="http://schemas.openxmlformats.org/drawingml/2006/spreadsheetDrawing">
      <xdr:col>93</xdr:col>
      <xdr:colOff>6350</xdr:colOff>
      <xdr:row>33</xdr:row>
      <xdr:rowOff>60325</xdr:rowOff>
    </xdr:to>
    <xdr:sp macro="" textlink="">
      <xdr:nvSpPr>
        <xdr:cNvPr id="348" name="正方形/長方形 347"/>
        <xdr:cNvSpPr/>
      </xdr:nvSpPr>
      <xdr:spPr>
        <a:xfrm>
          <a:off x="17808575" y="5469890"/>
          <a:ext cx="15087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134620</xdr:rowOff>
    </xdr:from>
    <xdr:to xmlns:xdr="http://schemas.openxmlformats.org/drawingml/2006/spreadsheetDrawing">
      <xdr:col>99</xdr:col>
      <xdr:colOff>146050</xdr:colOff>
      <xdr:row>32</xdr:row>
      <xdr:rowOff>40640</xdr:rowOff>
    </xdr:to>
    <xdr:sp macro="" textlink="">
      <xdr:nvSpPr>
        <xdr:cNvPr id="349" name="正方形/長方形 348"/>
        <xdr:cNvSpPr/>
      </xdr:nvSpPr>
      <xdr:spPr>
        <a:xfrm>
          <a:off x="19444335" y="527812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154940</xdr:rowOff>
    </xdr:from>
    <xdr:to xmlns:xdr="http://schemas.openxmlformats.org/drawingml/2006/spreadsheetDrawing">
      <xdr:col>99</xdr:col>
      <xdr:colOff>146050</xdr:colOff>
      <xdr:row>33</xdr:row>
      <xdr:rowOff>60325</xdr:rowOff>
    </xdr:to>
    <xdr:sp macro="" textlink="">
      <xdr:nvSpPr>
        <xdr:cNvPr id="350" name="正方形/長方形 349"/>
        <xdr:cNvSpPr/>
      </xdr:nvSpPr>
      <xdr:spPr>
        <a:xfrm>
          <a:off x="19444335" y="5469890"/>
          <a:ext cx="12585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134620</xdr:rowOff>
    </xdr:from>
    <xdr:to xmlns:xdr="http://schemas.openxmlformats.org/drawingml/2006/spreadsheetDrawing">
      <xdr:col>106</xdr:col>
      <xdr:colOff>139700</xdr:colOff>
      <xdr:row>32</xdr:row>
      <xdr:rowOff>40640</xdr:rowOff>
    </xdr:to>
    <xdr:sp macro="" textlink="">
      <xdr:nvSpPr>
        <xdr:cNvPr id="351" name="正方形/長方形 350"/>
        <xdr:cNvSpPr/>
      </xdr:nvSpPr>
      <xdr:spPr>
        <a:xfrm>
          <a:off x="20891500" y="527812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154940</xdr:rowOff>
    </xdr:from>
    <xdr:to xmlns:xdr="http://schemas.openxmlformats.org/drawingml/2006/spreadsheetDrawing">
      <xdr:col>106</xdr:col>
      <xdr:colOff>139700</xdr:colOff>
      <xdr:row>33</xdr:row>
      <xdr:rowOff>60325</xdr:rowOff>
    </xdr:to>
    <xdr:sp macro="" textlink="">
      <xdr:nvSpPr>
        <xdr:cNvPr id="352" name="正方形/長方形 351"/>
        <xdr:cNvSpPr/>
      </xdr:nvSpPr>
      <xdr:spPr>
        <a:xfrm>
          <a:off x="20891500" y="5469890"/>
          <a:ext cx="12585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127635</xdr:rowOff>
    </xdr:from>
    <xdr:to xmlns:xdr="http://schemas.openxmlformats.org/drawingml/2006/spreadsheetDrawing">
      <xdr:col>85</xdr:col>
      <xdr:colOff>95250</xdr:colOff>
      <xdr:row>47</xdr:row>
      <xdr:rowOff>140970</xdr:rowOff>
    </xdr:to>
    <xdr:sp macro="" textlink="">
      <xdr:nvSpPr>
        <xdr:cNvPr id="353" name="正方形/長方形 352"/>
        <xdr:cNvSpPr/>
      </xdr:nvSpPr>
      <xdr:spPr>
        <a:xfrm>
          <a:off x="12710795" y="5785485"/>
          <a:ext cx="503428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127635</xdr:rowOff>
    </xdr:from>
    <xdr:to xmlns:xdr="http://schemas.openxmlformats.org/drawingml/2006/spreadsheetDrawing">
      <xdr:col>115</xdr:col>
      <xdr:colOff>31750</xdr:colOff>
      <xdr:row>47</xdr:row>
      <xdr:rowOff>140970</xdr:rowOff>
    </xdr:to>
    <xdr:sp macro="" textlink="">
      <xdr:nvSpPr>
        <xdr:cNvPr id="354" name="正方形/長方形 353"/>
        <xdr:cNvSpPr/>
      </xdr:nvSpPr>
      <xdr:spPr>
        <a:xfrm>
          <a:off x="17933670" y="5785485"/>
          <a:ext cx="597725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127635</xdr:rowOff>
    </xdr:from>
    <xdr:to xmlns:xdr="http://schemas.openxmlformats.org/drawingml/2006/spreadsheetDrawing">
      <xdr:col>104</xdr:col>
      <xdr:colOff>114300</xdr:colOff>
      <xdr:row>35</xdr:row>
      <xdr:rowOff>33655</xdr:rowOff>
    </xdr:to>
    <xdr:sp macro="" textlink="">
      <xdr:nvSpPr>
        <xdr:cNvPr id="355" name="正方形/長方形 354"/>
        <xdr:cNvSpPr/>
      </xdr:nvSpPr>
      <xdr:spPr>
        <a:xfrm>
          <a:off x="17933670" y="5785485"/>
          <a:ext cx="37757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100965</xdr:rowOff>
    </xdr:from>
    <xdr:to xmlns:xdr="http://schemas.openxmlformats.org/drawingml/2006/spreadsheetDrawing">
      <xdr:col>114</xdr:col>
      <xdr:colOff>114300</xdr:colOff>
      <xdr:row>47</xdr:row>
      <xdr:rowOff>73660</xdr:rowOff>
    </xdr:to>
    <xdr:sp macro="" textlink="" fLocksText="0">
      <xdr:nvSpPr>
        <xdr:cNvPr id="356" name="テキスト ボックス 355"/>
        <xdr:cNvSpPr txBox="1"/>
      </xdr:nvSpPr>
      <xdr:spPr>
        <a:xfrm>
          <a:off x="18060670" y="6101715"/>
          <a:ext cx="5725160" cy="20300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算定対象年度の置換により比率は減少し、単年度でも元利償還金の</a:t>
          </a:r>
        </a:p>
        <a:p>
          <a:r>
            <a:rPr kumimoji="1" lang="ja-JP" altLang="en-US" sz="1300">
              <a:latin typeface="ＭＳ Ｐゴシック"/>
              <a:ea typeface="ＭＳ Ｐゴシック"/>
            </a:rPr>
            <a:t>減少、普通交付税の増加により比率は減少している。</a:t>
          </a:r>
        </a:p>
        <a:p>
          <a:r>
            <a:rPr kumimoji="1" lang="ja-JP" altLang="en-US" sz="1300">
              <a:latin typeface="ＭＳ Ｐゴシック"/>
              <a:ea typeface="ＭＳ Ｐゴシック"/>
            </a:rPr>
            <a:t>　 今後も、実施事業の選択により各種事業に係る財源について適正管</a:t>
          </a:r>
        </a:p>
        <a:p>
          <a:r>
            <a:rPr kumimoji="1" lang="ja-JP" altLang="en-US" sz="1300">
              <a:latin typeface="ＭＳ Ｐゴシック"/>
              <a:ea typeface="ＭＳ Ｐゴシック"/>
            </a:rPr>
            <a:t>理に努めていく。</a:t>
          </a:r>
        </a:p>
      </xdr:txBody>
    </xdr:sp>
    <xdr:clientData/>
  </xdr:twoCellAnchor>
  <xdr:oneCellAnchor>
    <xdr:from xmlns:xdr="http://schemas.openxmlformats.org/drawingml/2006/spreadsheetDrawing">
      <xdr:col>61</xdr:col>
      <xdr:colOff>6350</xdr:colOff>
      <xdr:row>32</xdr:row>
      <xdr:rowOff>107315</xdr:rowOff>
    </xdr:from>
    <xdr:ext cx="296545" cy="238125"/>
    <xdr:sp macro="" textlink="">
      <xdr:nvSpPr>
        <xdr:cNvPr id="357" name="テキスト ボックス 356"/>
        <xdr:cNvSpPr txBox="1"/>
      </xdr:nvSpPr>
      <xdr:spPr>
        <a:xfrm>
          <a:off x="12672695" y="5593715"/>
          <a:ext cx="29654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140970</xdr:rowOff>
    </xdr:from>
    <xdr:to xmlns:xdr="http://schemas.openxmlformats.org/drawingml/2006/spreadsheetDrawing">
      <xdr:col>85</xdr:col>
      <xdr:colOff>95250</xdr:colOff>
      <xdr:row>47</xdr:row>
      <xdr:rowOff>140970</xdr:rowOff>
    </xdr:to>
    <xdr:cxnSp macro="">
      <xdr:nvCxnSpPr>
        <xdr:cNvPr id="358" name="直線コネクタ 357"/>
        <xdr:cNvCxnSpPr/>
      </xdr:nvCxnSpPr>
      <xdr:spPr>
        <a:xfrm>
          <a:off x="12710795" y="819912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171450</xdr:rowOff>
    </xdr:from>
    <xdr:ext cx="760095" cy="274320"/>
    <xdr:sp macro="" textlink="">
      <xdr:nvSpPr>
        <xdr:cNvPr id="359" name="テキスト ボックス 358"/>
        <xdr:cNvSpPr txBox="1"/>
      </xdr:nvSpPr>
      <xdr:spPr>
        <a:xfrm>
          <a:off x="11956415" y="805815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46</xdr:row>
      <xdr:rowOff>3175</xdr:rowOff>
    </xdr:from>
    <xdr:to xmlns:xdr="http://schemas.openxmlformats.org/drawingml/2006/spreadsheetDrawing">
      <xdr:col>85</xdr:col>
      <xdr:colOff>95250</xdr:colOff>
      <xdr:row>46</xdr:row>
      <xdr:rowOff>3175</xdr:rowOff>
    </xdr:to>
    <xdr:cxnSp macro="">
      <xdr:nvCxnSpPr>
        <xdr:cNvPr id="360" name="直線コネクタ 359"/>
        <xdr:cNvCxnSpPr/>
      </xdr:nvCxnSpPr>
      <xdr:spPr>
        <a:xfrm>
          <a:off x="12710795" y="788987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45</xdr:row>
      <xdr:rowOff>34290</xdr:rowOff>
    </xdr:from>
    <xdr:ext cx="760095" cy="269875"/>
    <xdr:sp macro="" textlink="">
      <xdr:nvSpPr>
        <xdr:cNvPr id="361" name="テキスト ボックス 360"/>
        <xdr:cNvSpPr txBox="1"/>
      </xdr:nvSpPr>
      <xdr:spPr>
        <a:xfrm>
          <a:off x="11956415" y="774954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46990</xdr:rowOff>
    </xdr:from>
    <xdr:to xmlns:xdr="http://schemas.openxmlformats.org/drawingml/2006/spreadsheetDrawing">
      <xdr:col>85</xdr:col>
      <xdr:colOff>95250</xdr:colOff>
      <xdr:row>44</xdr:row>
      <xdr:rowOff>46990</xdr:rowOff>
    </xdr:to>
    <xdr:cxnSp macro="">
      <xdr:nvCxnSpPr>
        <xdr:cNvPr id="362" name="直線コネクタ 361"/>
        <xdr:cNvCxnSpPr/>
      </xdr:nvCxnSpPr>
      <xdr:spPr>
        <a:xfrm>
          <a:off x="12710795" y="75907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43</xdr:row>
      <xdr:rowOff>78105</xdr:rowOff>
    </xdr:from>
    <xdr:ext cx="760095" cy="274320"/>
    <xdr:sp macro="" textlink="">
      <xdr:nvSpPr>
        <xdr:cNvPr id="363" name="テキスト ボックス 362"/>
        <xdr:cNvSpPr txBox="1"/>
      </xdr:nvSpPr>
      <xdr:spPr>
        <a:xfrm>
          <a:off x="11956415" y="745045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91440</xdr:rowOff>
    </xdr:from>
    <xdr:to xmlns:xdr="http://schemas.openxmlformats.org/drawingml/2006/spreadsheetDrawing">
      <xdr:col>85</xdr:col>
      <xdr:colOff>95250</xdr:colOff>
      <xdr:row>42</xdr:row>
      <xdr:rowOff>91440</xdr:rowOff>
    </xdr:to>
    <xdr:cxnSp macro="">
      <xdr:nvCxnSpPr>
        <xdr:cNvPr id="364" name="直線コネクタ 363"/>
        <xdr:cNvCxnSpPr/>
      </xdr:nvCxnSpPr>
      <xdr:spPr>
        <a:xfrm>
          <a:off x="12710795" y="72923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121920</xdr:rowOff>
    </xdr:from>
    <xdr:ext cx="760095" cy="274320"/>
    <xdr:sp macro="" textlink="">
      <xdr:nvSpPr>
        <xdr:cNvPr id="365" name="テキスト ボックス 364"/>
        <xdr:cNvSpPr txBox="1"/>
      </xdr:nvSpPr>
      <xdr:spPr>
        <a:xfrm>
          <a:off x="11956415" y="715137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134620</xdr:rowOff>
    </xdr:from>
    <xdr:to xmlns:xdr="http://schemas.openxmlformats.org/drawingml/2006/spreadsheetDrawing">
      <xdr:col>85</xdr:col>
      <xdr:colOff>95250</xdr:colOff>
      <xdr:row>40</xdr:row>
      <xdr:rowOff>134620</xdr:rowOff>
    </xdr:to>
    <xdr:cxnSp macro="">
      <xdr:nvCxnSpPr>
        <xdr:cNvPr id="366" name="直線コネクタ 365"/>
        <xdr:cNvCxnSpPr/>
      </xdr:nvCxnSpPr>
      <xdr:spPr>
        <a:xfrm>
          <a:off x="12710795" y="699262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165100</xdr:rowOff>
    </xdr:from>
    <xdr:ext cx="760095" cy="269875"/>
    <xdr:sp macro="" textlink="">
      <xdr:nvSpPr>
        <xdr:cNvPr id="367" name="テキスト ボックス 366"/>
        <xdr:cNvSpPr txBox="1"/>
      </xdr:nvSpPr>
      <xdr:spPr>
        <a:xfrm>
          <a:off x="11956415" y="685165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171450</xdr:rowOff>
    </xdr:from>
    <xdr:to xmlns:xdr="http://schemas.openxmlformats.org/drawingml/2006/spreadsheetDrawing">
      <xdr:col>85</xdr:col>
      <xdr:colOff>95250</xdr:colOff>
      <xdr:row>38</xdr:row>
      <xdr:rowOff>171450</xdr:rowOff>
    </xdr:to>
    <xdr:cxnSp macro="">
      <xdr:nvCxnSpPr>
        <xdr:cNvPr id="368" name="直線コネクタ 367"/>
        <xdr:cNvCxnSpPr/>
      </xdr:nvCxnSpPr>
      <xdr:spPr>
        <a:xfrm>
          <a:off x="12710795" y="66865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27305</xdr:rowOff>
    </xdr:from>
    <xdr:ext cx="760095" cy="274320"/>
    <xdr:sp macro="" textlink="">
      <xdr:nvSpPr>
        <xdr:cNvPr id="369" name="テキスト ボックス 368"/>
        <xdr:cNvSpPr txBox="1"/>
      </xdr:nvSpPr>
      <xdr:spPr>
        <a:xfrm>
          <a:off x="11956415" y="654240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40640</xdr:rowOff>
    </xdr:from>
    <xdr:to xmlns:xdr="http://schemas.openxmlformats.org/drawingml/2006/spreadsheetDrawing">
      <xdr:col>85</xdr:col>
      <xdr:colOff>95250</xdr:colOff>
      <xdr:row>37</xdr:row>
      <xdr:rowOff>40640</xdr:rowOff>
    </xdr:to>
    <xdr:cxnSp macro="">
      <xdr:nvCxnSpPr>
        <xdr:cNvPr id="370" name="直線コネクタ 369"/>
        <xdr:cNvCxnSpPr/>
      </xdr:nvCxnSpPr>
      <xdr:spPr>
        <a:xfrm>
          <a:off x="12710795" y="63842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71120</xdr:rowOff>
    </xdr:from>
    <xdr:ext cx="760095" cy="274320"/>
    <xdr:sp macro="" textlink="">
      <xdr:nvSpPr>
        <xdr:cNvPr id="371" name="テキスト ボックス 370"/>
        <xdr:cNvSpPr txBox="1"/>
      </xdr:nvSpPr>
      <xdr:spPr>
        <a:xfrm>
          <a:off x="11956415" y="624332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83820</xdr:rowOff>
    </xdr:from>
    <xdr:to xmlns:xdr="http://schemas.openxmlformats.org/drawingml/2006/spreadsheetDrawing">
      <xdr:col>85</xdr:col>
      <xdr:colOff>95250</xdr:colOff>
      <xdr:row>35</xdr:row>
      <xdr:rowOff>83820</xdr:rowOff>
    </xdr:to>
    <xdr:cxnSp macro="">
      <xdr:nvCxnSpPr>
        <xdr:cNvPr id="372" name="直線コネクタ 371"/>
        <xdr:cNvCxnSpPr/>
      </xdr:nvCxnSpPr>
      <xdr:spPr>
        <a:xfrm>
          <a:off x="12710795" y="60845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115570</xdr:rowOff>
    </xdr:from>
    <xdr:ext cx="760095" cy="269875"/>
    <xdr:sp macro="" textlink="">
      <xdr:nvSpPr>
        <xdr:cNvPr id="373" name="テキスト ボックス 372"/>
        <xdr:cNvSpPr txBox="1"/>
      </xdr:nvSpPr>
      <xdr:spPr>
        <a:xfrm>
          <a:off x="11956415" y="594487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127635</xdr:rowOff>
    </xdr:from>
    <xdr:to xmlns:xdr="http://schemas.openxmlformats.org/drawingml/2006/spreadsheetDrawing">
      <xdr:col>85</xdr:col>
      <xdr:colOff>95250</xdr:colOff>
      <xdr:row>33</xdr:row>
      <xdr:rowOff>127635</xdr:rowOff>
    </xdr:to>
    <xdr:cxnSp macro="">
      <xdr:nvCxnSpPr>
        <xdr:cNvPr id="374" name="直線コネクタ 373"/>
        <xdr:cNvCxnSpPr/>
      </xdr:nvCxnSpPr>
      <xdr:spPr>
        <a:xfrm>
          <a:off x="12710795" y="57854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127635</xdr:rowOff>
    </xdr:from>
    <xdr:to xmlns:xdr="http://schemas.openxmlformats.org/drawingml/2006/spreadsheetDrawing">
      <xdr:col>85</xdr:col>
      <xdr:colOff>95250</xdr:colOff>
      <xdr:row>47</xdr:row>
      <xdr:rowOff>140970</xdr:rowOff>
    </xdr:to>
    <xdr:sp macro="" textlink="">
      <xdr:nvSpPr>
        <xdr:cNvPr id="375" name="公債費負担の状況グラフ枠"/>
        <xdr:cNvSpPr/>
      </xdr:nvSpPr>
      <xdr:spPr>
        <a:xfrm>
          <a:off x="12710795" y="5785485"/>
          <a:ext cx="503428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41275</xdr:rowOff>
    </xdr:from>
    <xdr:to xmlns:xdr="http://schemas.openxmlformats.org/drawingml/2006/spreadsheetDrawing">
      <xdr:col>81</xdr:col>
      <xdr:colOff>44450</xdr:colOff>
      <xdr:row>44</xdr:row>
      <xdr:rowOff>171450</xdr:rowOff>
    </xdr:to>
    <xdr:cxnSp macro="">
      <xdr:nvCxnSpPr>
        <xdr:cNvPr id="376" name="直線コネクタ 375"/>
        <xdr:cNvCxnSpPr/>
      </xdr:nvCxnSpPr>
      <xdr:spPr>
        <a:xfrm flipV="1">
          <a:off x="16863695" y="6213475"/>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145415</xdr:rowOff>
    </xdr:from>
    <xdr:ext cx="762000" cy="274320"/>
    <xdr:sp macro="" textlink="">
      <xdr:nvSpPr>
        <xdr:cNvPr id="377" name="公債費負担の状況最小値テキスト"/>
        <xdr:cNvSpPr txBox="1"/>
      </xdr:nvSpPr>
      <xdr:spPr>
        <a:xfrm>
          <a:off x="16952595" y="768921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171450</xdr:rowOff>
    </xdr:from>
    <xdr:to xmlns:xdr="http://schemas.openxmlformats.org/drawingml/2006/spreadsheetDrawing">
      <xdr:col>81</xdr:col>
      <xdr:colOff>133350</xdr:colOff>
      <xdr:row>44</xdr:row>
      <xdr:rowOff>171450</xdr:rowOff>
    </xdr:to>
    <xdr:cxnSp macro="">
      <xdr:nvCxnSpPr>
        <xdr:cNvPr id="378" name="直線コネクタ 377"/>
        <xdr:cNvCxnSpPr/>
      </xdr:nvCxnSpPr>
      <xdr:spPr>
        <a:xfrm>
          <a:off x="16776700" y="77152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132715</xdr:rowOff>
    </xdr:from>
    <xdr:ext cx="762000" cy="273685"/>
    <xdr:sp macro="" textlink="">
      <xdr:nvSpPr>
        <xdr:cNvPr id="379" name="公債費負担の状況最大値テキスト"/>
        <xdr:cNvSpPr txBox="1"/>
      </xdr:nvSpPr>
      <xdr:spPr>
        <a:xfrm>
          <a:off x="16952595" y="5962015"/>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41275</xdr:rowOff>
    </xdr:from>
    <xdr:to xmlns:xdr="http://schemas.openxmlformats.org/drawingml/2006/spreadsheetDrawing">
      <xdr:col>81</xdr:col>
      <xdr:colOff>133350</xdr:colOff>
      <xdr:row>36</xdr:row>
      <xdr:rowOff>41275</xdr:rowOff>
    </xdr:to>
    <xdr:cxnSp macro="">
      <xdr:nvCxnSpPr>
        <xdr:cNvPr id="380" name="直線コネクタ 379"/>
        <xdr:cNvCxnSpPr/>
      </xdr:nvCxnSpPr>
      <xdr:spPr>
        <a:xfrm>
          <a:off x="16776700" y="621347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59690</xdr:rowOff>
    </xdr:from>
    <xdr:to xmlns:xdr="http://schemas.openxmlformats.org/drawingml/2006/spreadsheetDrawing">
      <xdr:col>81</xdr:col>
      <xdr:colOff>44450</xdr:colOff>
      <xdr:row>40</xdr:row>
      <xdr:rowOff>81280</xdr:rowOff>
    </xdr:to>
    <xdr:cxnSp macro="">
      <xdr:nvCxnSpPr>
        <xdr:cNvPr id="381" name="直線コネクタ 380"/>
        <xdr:cNvCxnSpPr/>
      </xdr:nvCxnSpPr>
      <xdr:spPr>
        <a:xfrm flipV="1">
          <a:off x="16033115" y="6917690"/>
          <a:ext cx="8305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83185</xdr:rowOff>
    </xdr:from>
    <xdr:ext cx="762000" cy="274320"/>
    <xdr:sp macro="" textlink="">
      <xdr:nvSpPr>
        <xdr:cNvPr id="382" name="公債費負担の状況平均値テキスト"/>
        <xdr:cNvSpPr txBox="1"/>
      </xdr:nvSpPr>
      <xdr:spPr>
        <a:xfrm>
          <a:off x="16952595" y="6941185"/>
          <a:ext cx="762000" cy="2743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113030</xdr:rowOff>
    </xdr:from>
    <xdr:to xmlns:xdr="http://schemas.openxmlformats.org/drawingml/2006/spreadsheetDrawing">
      <xdr:col>81</xdr:col>
      <xdr:colOff>95250</xdr:colOff>
      <xdr:row>41</xdr:row>
      <xdr:rowOff>38735</xdr:rowOff>
    </xdr:to>
    <xdr:sp macro="" textlink="">
      <xdr:nvSpPr>
        <xdr:cNvPr id="383" name="フローチャート: 判断 382"/>
        <xdr:cNvSpPr/>
      </xdr:nvSpPr>
      <xdr:spPr>
        <a:xfrm>
          <a:off x="16814800" y="6971030"/>
          <a:ext cx="9969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81280</xdr:rowOff>
    </xdr:from>
    <xdr:to xmlns:xdr="http://schemas.openxmlformats.org/drawingml/2006/spreadsheetDrawing">
      <xdr:col>77</xdr:col>
      <xdr:colOff>44450</xdr:colOff>
      <xdr:row>40</xdr:row>
      <xdr:rowOff>103505</xdr:rowOff>
    </xdr:to>
    <xdr:cxnSp macro="">
      <xdr:nvCxnSpPr>
        <xdr:cNvPr id="384" name="直線コネクタ 383"/>
        <xdr:cNvCxnSpPr/>
      </xdr:nvCxnSpPr>
      <xdr:spPr>
        <a:xfrm flipV="1">
          <a:off x="15153640" y="6939280"/>
          <a:ext cx="87947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113030</xdr:rowOff>
    </xdr:from>
    <xdr:to xmlns:xdr="http://schemas.openxmlformats.org/drawingml/2006/spreadsheetDrawing">
      <xdr:col>77</xdr:col>
      <xdr:colOff>95250</xdr:colOff>
      <xdr:row>41</xdr:row>
      <xdr:rowOff>38735</xdr:rowOff>
    </xdr:to>
    <xdr:sp macro="" textlink="">
      <xdr:nvSpPr>
        <xdr:cNvPr id="385" name="フローチャート: 判断 384"/>
        <xdr:cNvSpPr/>
      </xdr:nvSpPr>
      <xdr:spPr>
        <a:xfrm>
          <a:off x="15984220" y="6971030"/>
          <a:ext cx="9969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22860</xdr:rowOff>
    </xdr:from>
    <xdr:ext cx="736600" cy="274320"/>
    <xdr:sp macro="" textlink="">
      <xdr:nvSpPr>
        <xdr:cNvPr id="386" name="テキスト ボックス 385"/>
        <xdr:cNvSpPr txBox="1"/>
      </xdr:nvSpPr>
      <xdr:spPr>
        <a:xfrm>
          <a:off x="15655925" y="7052310"/>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103505</xdr:rowOff>
    </xdr:from>
    <xdr:to xmlns:xdr="http://schemas.openxmlformats.org/drawingml/2006/spreadsheetDrawing">
      <xdr:col>72</xdr:col>
      <xdr:colOff>203200</xdr:colOff>
      <xdr:row>40</xdr:row>
      <xdr:rowOff>167005</xdr:rowOff>
    </xdr:to>
    <xdr:cxnSp macro="">
      <xdr:nvCxnSpPr>
        <xdr:cNvPr id="387" name="直線コネクタ 386"/>
        <xdr:cNvCxnSpPr/>
      </xdr:nvCxnSpPr>
      <xdr:spPr>
        <a:xfrm flipV="1">
          <a:off x="14272260" y="6961505"/>
          <a:ext cx="88138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91440</xdr:rowOff>
    </xdr:from>
    <xdr:to xmlns:xdr="http://schemas.openxmlformats.org/drawingml/2006/spreadsheetDrawing">
      <xdr:col>73</xdr:col>
      <xdr:colOff>44450</xdr:colOff>
      <xdr:row>41</xdr:row>
      <xdr:rowOff>17780</xdr:rowOff>
    </xdr:to>
    <xdr:sp macro="" textlink="">
      <xdr:nvSpPr>
        <xdr:cNvPr id="388" name="フローチャート: 判断 387"/>
        <xdr:cNvSpPr/>
      </xdr:nvSpPr>
      <xdr:spPr>
        <a:xfrm>
          <a:off x="15102840" y="694944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1270</xdr:rowOff>
    </xdr:from>
    <xdr:ext cx="760095" cy="274320"/>
    <xdr:sp macro="" textlink="">
      <xdr:nvSpPr>
        <xdr:cNvPr id="389" name="テキスト ボックス 388"/>
        <xdr:cNvSpPr txBox="1"/>
      </xdr:nvSpPr>
      <xdr:spPr>
        <a:xfrm>
          <a:off x="14774545" y="703072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167005</xdr:rowOff>
    </xdr:from>
    <xdr:to xmlns:xdr="http://schemas.openxmlformats.org/drawingml/2006/spreadsheetDrawing">
      <xdr:col>68</xdr:col>
      <xdr:colOff>152400</xdr:colOff>
      <xdr:row>41</xdr:row>
      <xdr:rowOff>16510</xdr:rowOff>
    </xdr:to>
    <xdr:cxnSp macro="">
      <xdr:nvCxnSpPr>
        <xdr:cNvPr id="390" name="直線コネクタ 389"/>
        <xdr:cNvCxnSpPr/>
      </xdr:nvCxnSpPr>
      <xdr:spPr>
        <a:xfrm flipV="1">
          <a:off x="13390880" y="7025005"/>
          <a:ext cx="8813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69850</xdr:rowOff>
    </xdr:from>
    <xdr:to xmlns:xdr="http://schemas.openxmlformats.org/drawingml/2006/spreadsheetDrawing">
      <xdr:col>68</xdr:col>
      <xdr:colOff>203200</xdr:colOff>
      <xdr:row>40</xdr:row>
      <xdr:rowOff>171450</xdr:rowOff>
    </xdr:to>
    <xdr:sp macro="" textlink="">
      <xdr:nvSpPr>
        <xdr:cNvPr id="391" name="フローチャート: 判断 390"/>
        <xdr:cNvSpPr/>
      </xdr:nvSpPr>
      <xdr:spPr>
        <a:xfrm>
          <a:off x="14221460" y="692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6985</xdr:rowOff>
    </xdr:from>
    <xdr:ext cx="762000" cy="269240"/>
    <xdr:sp macro="" textlink="">
      <xdr:nvSpPr>
        <xdr:cNvPr id="392" name="テキスト ボックス 391"/>
        <xdr:cNvSpPr txBox="1"/>
      </xdr:nvSpPr>
      <xdr:spPr>
        <a:xfrm>
          <a:off x="13895070" y="66935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69850</xdr:rowOff>
    </xdr:from>
    <xdr:to xmlns:xdr="http://schemas.openxmlformats.org/drawingml/2006/spreadsheetDrawing">
      <xdr:col>64</xdr:col>
      <xdr:colOff>152400</xdr:colOff>
      <xdr:row>40</xdr:row>
      <xdr:rowOff>171450</xdr:rowOff>
    </xdr:to>
    <xdr:sp macro="" textlink="">
      <xdr:nvSpPr>
        <xdr:cNvPr id="393" name="フローチャート: 判断 392"/>
        <xdr:cNvSpPr/>
      </xdr:nvSpPr>
      <xdr:spPr>
        <a:xfrm>
          <a:off x="13340080" y="692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6985</xdr:rowOff>
    </xdr:from>
    <xdr:ext cx="760095" cy="269240"/>
    <xdr:sp macro="" textlink="">
      <xdr:nvSpPr>
        <xdr:cNvPr id="394" name="テキスト ボックス 393"/>
        <xdr:cNvSpPr txBox="1"/>
      </xdr:nvSpPr>
      <xdr:spPr>
        <a:xfrm>
          <a:off x="13013690" y="669353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138430</xdr:rowOff>
    </xdr:from>
    <xdr:ext cx="762000" cy="274320"/>
    <xdr:sp macro="" textlink="">
      <xdr:nvSpPr>
        <xdr:cNvPr id="395" name="テキスト ボックス 394"/>
        <xdr:cNvSpPr txBox="1"/>
      </xdr:nvSpPr>
      <xdr:spPr>
        <a:xfrm>
          <a:off x="16649700" y="81965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138430</xdr:rowOff>
    </xdr:from>
    <xdr:ext cx="762000" cy="274320"/>
    <xdr:sp macro="" textlink="">
      <xdr:nvSpPr>
        <xdr:cNvPr id="396" name="テキスト ボックス 395"/>
        <xdr:cNvSpPr txBox="1"/>
      </xdr:nvSpPr>
      <xdr:spPr>
        <a:xfrm>
          <a:off x="15819120" y="81965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138430</xdr:rowOff>
    </xdr:from>
    <xdr:ext cx="762000" cy="274320"/>
    <xdr:sp macro="" textlink="">
      <xdr:nvSpPr>
        <xdr:cNvPr id="397" name="テキスト ボックス 396"/>
        <xdr:cNvSpPr txBox="1"/>
      </xdr:nvSpPr>
      <xdr:spPr>
        <a:xfrm>
          <a:off x="14939645" y="81965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138430</xdr:rowOff>
    </xdr:from>
    <xdr:ext cx="762000" cy="274320"/>
    <xdr:sp macro="" textlink="">
      <xdr:nvSpPr>
        <xdr:cNvPr id="398" name="テキスト ボックス 397"/>
        <xdr:cNvSpPr txBox="1"/>
      </xdr:nvSpPr>
      <xdr:spPr>
        <a:xfrm>
          <a:off x="14058265" y="819658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138430</xdr:rowOff>
    </xdr:from>
    <xdr:ext cx="760095" cy="274320"/>
    <xdr:sp macro="" textlink="">
      <xdr:nvSpPr>
        <xdr:cNvPr id="399" name="テキスト ボックス 398"/>
        <xdr:cNvSpPr txBox="1"/>
      </xdr:nvSpPr>
      <xdr:spPr>
        <a:xfrm>
          <a:off x="13176885" y="819658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6985</xdr:rowOff>
    </xdr:from>
    <xdr:to xmlns:xdr="http://schemas.openxmlformats.org/drawingml/2006/spreadsheetDrawing">
      <xdr:col>81</xdr:col>
      <xdr:colOff>95250</xdr:colOff>
      <xdr:row>40</xdr:row>
      <xdr:rowOff>113665</xdr:rowOff>
    </xdr:to>
    <xdr:sp macro="" textlink="">
      <xdr:nvSpPr>
        <xdr:cNvPr id="400" name="楕円 399"/>
        <xdr:cNvSpPr/>
      </xdr:nvSpPr>
      <xdr:spPr>
        <a:xfrm>
          <a:off x="16814800" y="6864985"/>
          <a:ext cx="99695"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23495</xdr:rowOff>
    </xdr:from>
    <xdr:ext cx="762000" cy="273685"/>
    <xdr:sp macro="" textlink="">
      <xdr:nvSpPr>
        <xdr:cNvPr id="401" name="公債費負担の状況該当値テキスト"/>
        <xdr:cNvSpPr txBox="1"/>
      </xdr:nvSpPr>
      <xdr:spPr>
        <a:xfrm>
          <a:off x="16952595" y="6710045"/>
          <a:ext cx="76200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27305</xdr:rowOff>
    </xdr:from>
    <xdr:to xmlns:xdr="http://schemas.openxmlformats.org/drawingml/2006/spreadsheetDrawing">
      <xdr:col>77</xdr:col>
      <xdr:colOff>95250</xdr:colOff>
      <xdr:row>40</xdr:row>
      <xdr:rowOff>135255</xdr:rowOff>
    </xdr:to>
    <xdr:sp macro="" textlink="">
      <xdr:nvSpPr>
        <xdr:cNvPr id="402" name="楕円 401"/>
        <xdr:cNvSpPr/>
      </xdr:nvSpPr>
      <xdr:spPr>
        <a:xfrm>
          <a:off x="15984220" y="6885305"/>
          <a:ext cx="99695"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146050</xdr:rowOff>
    </xdr:from>
    <xdr:ext cx="736600" cy="274320"/>
    <xdr:sp macro="" textlink="">
      <xdr:nvSpPr>
        <xdr:cNvPr id="403" name="テキスト ボックス 402"/>
        <xdr:cNvSpPr txBox="1"/>
      </xdr:nvSpPr>
      <xdr:spPr>
        <a:xfrm>
          <a:off x="15655925" y="6661150"/>
          <a:ext cx="7366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48895</xdr:rowOff>
    </xdr:from>
    <xdr:to xmlns:xdr="http://schemas.openxmlformats.org/drawingml/2006/spreadsheetDrawing">
      <xdr:col>73</xdr:col>
      <xdr:colOff>44450</xdr:colOff>
      <xdr:row>40</xdr:row>
      <xdr:rowOff>156845</xdr:rowOff>
    </xdr:to>
    <xdr:sp macro="" textlink="">
      <xdr:nvSpPr>
        <xdr:cNvPr id="404" name="楕円 403"/>
        <xdr:cNvSpPr/>
      </xdr:nvSpPr>
      <xdr:spPr>
        <a:xfrm>
          <a:off x="15102840" y="6906895"/>
          <a:ext cx="99695"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167640</xdr:rowOff>
    </xdr:from>
    <xdr:ext cx="760095" cy="269240"/>
    <xdr:sp macro="" textlink="">
      <xdr:nvSpPr>
        <xdr:cNvPr id="405" name="テキスト ボックス 404"/>
        <xdr:cNvSpPr txBox="1"/>
      </xdr:nvSpPr>
      <xdr:spPr>
        <a:xfrm>
          <a:off x="14774545" y="6682740"/>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113030</xdr:rowOff>
    </xdr:from>
    <xdr:to xmlns:xdr="http://schemas.openxmlformats.org/drawingml/2006/spreadsheetDrawing">
      <xdr:col>68</xdr:col>
      <xdr:colOff>203200</xdr:colOff>
      <xdr:row>41</xdr:row>
      <xdr:rowOff>38735</xdr:rowOff>
    </xdr:to>
    <xdr:sp macro="" textlink="">
      <xdr:nvSpPr>
        <xdr:cNvPr id="406" name="楕円 405"/>
        <xdr:cNvSpPr/>
      </xdr:nvSpPr>
      <xdr:spPr>
        <a:xfrm>
          <a:off x="14221460" y="69710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22860</xdr:rowOff>
    </xdr:from>
    <xdr:ext cx="762000" cy="274320"/>
    <xdr:sp macro="" textlink="">
      <xdr:nvSpPr>
        <xdr:cNvPr id="407" name="テキスト ボックス 406"/>
        <xdr:cNvSpPr txBox="1"/>
      </xdr:nvSpPr>
      <xdr:spPr>
        <a:xfrm>
          <a:off x="13895070" y="705231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144780</xdr:rowOff>
    </xdr:from>
    <xdr:to xmlns:xdr="http://schemas.openxmlformats.org/drawingml/2006/spreadsheetDrawing">
      <xdr:col>64</xdr:col>
      <xdr:colOff>152400</xdr:colOff>
      <xdr:row>41</xdr:row>
      <xdr:rowOff>70485</xdr:rowOff>
    </xdr:to>
    <xdr:sp macro="" textlink="">
      <xdr:nvSpPr>
        <xdr:cNvPr id="408" name="楕円 407"/>
        <xdr:cNvSpPr/>
      </xdr:nvSpPr>
      <xdr:spPr>
        <a:xfrm>
          <a:off x="13340080" y="70027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55245</xdr:rowOff>
    </xdr:from>
    <xdr:ext cx="760095" cy="269240"/>
    <xdr:sp macro="" textlink="">
      <xdr:nvSpPr>
        <xdr:cNvPr id="409" name="テキスト ボックス 408"/>
        <xdr:cNvSpPr txBox="1"/>
      </xdr:nvSpPr>
      <xdr:spPr>
        <a:xfrm>
          <a:off x="13013690" y="708469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6985</xdr:rowOff>
    </xdr:from>
    <xdr:to xmlns:xdr="http://schemas.openxmlformats.org/drawingml/2006/spreadsheetDrawing">
      <xdr:col>85</xdr:col>
      <xdr:colOff>95250</xdr:colOff>
      <xdr:row>8</xdr:row>
      <xdr:rowOff>161290</xdr:rowOff>
    </xdr:to>
    <xdr:sp macro="" textlink="">
      <xdr:nvSpPr>
        <xdr:cNvPr id="410" name="正方形/長方形 409"/>
        <xdr:cNvSpPr/>
      </xdr:nvSpPr>
      <xdr:spPr>
        <a:xfrm>
          <a:off x="12710795" y="1207135"/>
          <a:ext cx="5034280" cy="3257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26670</xdr:rowOff>
    </xdr:from>
    <xdr:ext cx="1438910" cy="327660"/>
    <xdr:sp macro="" textlink="">
      <xdr:nvSpPr>
        <xdr:cNvPr id="411" name="テキスト ボックス 410"/>
        <xdr:cNvSpPr txBox="1"/>
      </xdr:nvSpPr>
      <xdr:spPr>
        <a:xfrm>
          <a:off x="13634720" y="1569720"/>
          <a:ext cx="1438910" cy="3276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6555" cy="379730"/>
    <xdr:sp macro="" textlink="">
      <xdr:nvSpPr>
        <xdr:cNvPr id="412" name="テキスト ボックス 411"/>
        <xdr:cNvSpPr txBox="1"/>
      </xdr:nvSpPr>
      <xdr:spPr>
        <a:xfrm>
          <a:off x="15185390" y="1543050"/>
          <a:ext cx="1646555" cy="379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93980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808575" y="1465580"/>
          <a:ext cx="150876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114300</xdr:rowOff>
    </xdr:from>
    <xdr:to xmlns:xdr="http://schemas.openxmlformats.org/drawingml/2006/spreadsheetDrawing">
      <xdr:col>93</xdr:col>
      <xdr:colOff>6350</xdr:colOff>
      <xdr:row>11</xdr:row>
      <xdr:rowOff>20320</xdr:rowOff>
    </xdr:to>
    <xdr:sp macro="" textlink="">
      <xdr:nvSpPr>
        <xdr:cNvPr id="414" name="正方形/長方形 413"/>
        <xdr:cNvSpPr/>
      </xdr:nvSpPr>
      <xdr:spPr>
        <a:xfrm>
          <a:off x="17808575" y="1657350"/>
          <a:ext cx="150876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93980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444335" y="146558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114300</xdr:rowOff>
    </xdr:from>
    <xdr:to xmlns:xdr="http://schemas.openxmlformats.org/drawingml/2006/spreadsheetDrawing">
      <xdr:col>99</xdr:col>
      <xdr:colOff>146050</xdr:colOff>
      <xdr:row>11</xdr:row>
      <xdr:rowOff>20320</xdr:rowOff>
    </xdr:to>
    <xdr:sp macro="" textlink="">
      <xdr:nvSpPr>
        <xdr:cNvPr id="416" name="正方形/長方形 415"/>
        <xdr:cNvSpPr/>
      </xdr:nvSpPr>
      <xdr:spPr>
        <a:xfrm>
          <a:off x="19444335" y="165735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93980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0891500" y="146558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114300</xdr:rowOff>
    </xdr:from>
    <xdr:to xmlns:xdr="http://schemas.openxmlformats.org/drawingml/2006/spreadsheetDrawing">
      <xdr:col>106</xdr:col>
      <xdr:colOff>139700</xdr:colOff>
      <xdr:row>11</xdr:row>
      <xdr:rowOff>20320</xdr:rowOff>
    </xdr:to>
    <xdr:sp macro="" textlink="">
      <xdr:nvSpPr>
        <xdr:cNvPr id="418" name="正方形/長方形 417"/>
        <xdr:cNvSpPr/>
      </xdr:nvSpPr>
      <xdr:spPr>
        <a:xfrm>
          <a:off x="20891500" y="1657350"/>
          <a:ext cx="12585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87630</xdr:rowOff>
    </xdr:from>
    <xdr:to xmlns:xdr="http://schemas.openxmlformats.org/drawingml/2006/spreadsheetDrawing">
      <xdr:col>85</xdr:col>
      <xdr:colOff>95250</xdr:colOff>
      <xdr:row>25</xdr:row>
      <xdr:rowOff>100965</xdr:rowOff>
    </xdr:to>
    <xdr:sp macro="" textlink="">
      <xdr:nvSpPr>
        <xdr:cNvPr id="419" name="正方形/長方形 418"/>
        <xdr:cNvSpPr/>
      </xdr:nvSpPr>
      <xdr:spPr>
        <a:xfrm>
          <a:off x="12710795" y="1973580"/>
          <a:ext cx="503428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87630</xdr:rowOff>
    </xdr:from>
    <xdr:to xmlns:xdr="http://schemas.openxmlformats.org/drawingml/2006/spreadsheetDrawing">
      <xdr:col>115</xdr:col>
      <xdr:colOff>31750</xdr:colOff>
      <xdr:row>25</xdr:row>
      <xdr:rowOff>100965</xdr:rowOff>
    </xdr:to>
    <xdr:sp macro="" textlink="">
      <xdr:nvSpPr>
        <xdr:cNvPr id="420" name="正方形/長方形 419"/>
        <xdr:cNvSpPr/>
      </xdr:nvSpPr>
      <xdr:spPr>
        <a:xfrm>
          <a:off x="17933670" y="1973580"/>
          <a:ext cx="597725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87630</xdr:rowOff>
    </xdr:from>
    <xdr:to xmlns:xdr="http://schemas.openxmlformats.org/drawingml/2006/spreadsheetDrawing">
      <xdr:col>104</xdr:col>
      <xdr:colOff>114300</xdr:colOff>
      <xdr:row>12</xdr:row>
      <xdr:rowOff>171450</xdr:rowOff>
    </xdr:to>
    <xdr:sp macro="" textlink="">
      <xdr:nvSpPr>
        <xdr:cNvPr id="421" name="正方形/長方形 420"/>
        <xdr:cNvSpPr/>
      </xdr:nvSpPr>
      <xdr:spPr>
        <a:xfrm>
          <a:off x="17933670" y="1973580"/>
          <a:ext cx="377571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60325</xdr:rowOff>
    </xdr:from>
    <xdr:to xmlns:xdr="http://schemas.openxmlformats.org/drawingml/2006/spreadsheetDrawing">
      <xdr:col>114</xdr:col>
      <xdr:colOff>114300</xdr:colOff>
      <xdr:row>25</xdr:row>
      <xdr:rowOff>33655</xdr:rowOff>
    </xdr:to>
    <xdr:sp macro="" textlink="" fLocksText="0">
      <xdr:nvSpPr>
        <xdr:cNvPr id="422" name="テキスト ボックス 421"/>
        <xdr:cNvSpPr txBox="1"/>
      </xdr:nvSpPr>
      <xdr:spPr>
        <a:xfrm>
          <a:off x="18060670" y="2289175"/>
          <a:ext cx="572516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基金や基準財政需要額に算入する公債費の増加など充当可能財源が</a:t>
          </a:r>
        </a:p>
        <a:p>
          <a:r>
            <a:rPr kumimoji="1" lang="ja-JP" altLang="en-US" sz="1300">
              <a:latin typeface="ＭＳ Ｐゴシック"/>
              <a:ea typeface="ＭＳ Ｐゴシック"/>
            </a:rPr>
            <a:t>増加したものの、これを上回る地方債現在高や公営企業債等の繰入込額など将来負担額が増加したことにより、将来負担比率は前年度から増加となった。</a:t>
          </a:r>
        </a:p>
        <a:p>
          <a:r>
            <a:rPr kumimoji="1" lang="ja-JP" altLang="en-US" sz="1300">
              <a:latin typeface="ＭＳ Ｐゴシック"/>
              <a:ea typeface="ＭＳ Ｐゴシック"/>
            </a:rPr>
            <a:t>　 大型事業による地方債現在高の増加も見込まれるが、事業配置や事</a:t>
          </a:r>
          <a:endParaRPr kumimoji="1" lang="en-US" altLang="ja-JP" sz="1300">
            <a:latin typeface="ＭＳ Ｐゴシック"/>
            <a:ea typeface="ＭＳ Ｐゴシック"/>
          </a:endParaRPr>
        </a:p>
        <a:p>
          <a:r>
            <a:rPr kumimoji="1" lang="ja-JP" altLang="en-US" sz="1300">
              <a:latin typeface="ＭＳ Ｐゴシック"/>
              <a:ea typeface="ＭＳ Ｐゴシック"/>
            </a:rPr>
            <a:t>業内容など整理しながらも将来負担を考慮した財源措置など最大限考慮し著しい上昇が生じないよう努めていく。</a:t>
          </a:r>
        </a:p>
        <a:p>
          <a:r>
            <a:rPr kumimoji="1" lang="ja-JP" altLang="en-US" sz="1300">
              <a:latin typeface="ＭＳ Ｐゴシック"/>
              <a:ea typeface="ＭＳ Ｐゴシック"/>
            </a:rPr>
            <a:t>　 </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67310</xdr:rowOff>
    </xdr:from>
    <xdr:ext cx="296545" cy="233680"/>
    <xdr:sp macro="" textlink="">
      <xdr:nvSpPr>
        <xdr:cNvPr id="423" name="テキスト ボックス 422"/>
        <xdr:cNvSpPr txBox="1"/>
      </xdr:nvSpPr>
      <xdr:spPr>
        <a:xfrm>
          <a:off x="12672695" y="1781810"/>
          <a:ext cx="29654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100965</xdr:rowOff>
    </xdr:from>
    <xdr:to xmlns:xdr="http://schemas.openxmlformats.org/drawingml/2006/spreadsheetDrawing">
      <xdr:col>85</xdr:col>
      <xdr:colOff>95250</xdr:colOff>
      <xdr:row>25</xdr:row>
      <xdr:rowOff>100965</xdr:rowOff>
    </xdr:to>
    <xdr:cxnSp macro="">
      <xdr:nvCxnSpPr>
        <xdr:cNvPr id="424" name="直線コネクタ 423"/>
        <xdr:cNvCxnSpPr/>
      </xdr:nvCxnSpPr>
      <xdr:spPr>
        <a:xfrm>
          <a:off x="12710795" y="43872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132080</xdr:rowOff>
    </xdr:from>
    <xdr:ext cx="760095" cy="274320"/>
    <xdr:sp macro="" textlink="">
      <xdr:nvSpPr>
        <xdr:cNvPr id="425" name="テキスト ボックス 424"/>
        <xdr:cNvSpPr txBox="1"/>
      </xdr:nvSpPr>
      <xdr:spPr>
        <a:xfrm>
          <a:off x="11956415" y="424688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99060</xdr:rowOff>
    </xdr:from>
    <xdr:to xmlns:xdr="http://schemas.openxmlformats.org/drawingml/2006/spreadsheetDrawing">
      <xdr:col>85</xdr:col>
      <xdr:colOff>95250</xdr:colOff>
      <xdr:row>23</xdr:row>
      <xdr:rowOff>99060</xdr:rowOff>
    </xdr:to>
    <xdr:cxnSp macro="">
      <xdr:nvCxnSpPr>
        <xdr:cNvPr id="426" name="直線コネクタ 425"/>
        <xdr:cNvCxnSpPr/>
      </xdr:nvCxnSpPr>
      <xdr:spPr>
        <a:xfrm>
          <a:off x="12710795" y="4042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129540</xdr:rowOff>
    </xdr:from>
    <xdr:ext cx="760095" cy="269875"/>
    <xdr:sp macro="" textlink="">
      <xdr:nvSpPr>
        <xdr:cNvPr id="427" name="テキスト ボックス 426"/>
        <xdr:cNvSpPr txBox="1"/>
      </xdr:nvSpPr>
      <xdr:spPr>
        <a:xfrm>
          <a:off x="11956415" y="390144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96520</xdr:rowOff>
    </xdr:from>
    <xdr:to xmlns:xdr="http://schemas.openxmlformats.org/drawingml/2006/spreadsheetDrawing">
      <xdr:col>85</xdr:col>
      <xdr:colOff>95250</xdr:colOff>
      <xdr:row>21</xdr:row>
      <xdr:rowOff>96520</xdr:rowOff>
    </xdr:to>
    <xdr:cxnSp macro="">
      <xdr:nvCxnSpPr>
        <xdr:cNvPr id="428" name="直線コネクタ 427"/>
        <xdr:cNvCxnSpPr/>
      </xdr:nvCxnSpPr>
      <xdr:spPr>
        <a:xfrm>
          <a:off x="12710795" y="36969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127635</xdr:rowOff>
    </xdr:from>
    <xdr:ext cx="760095" cy="269875"/>
    <xdr:sp macro="" textlink="">
      <xdr:nvSpPr>
        <xdr:cNvPr id="429" name="テキスト ボックス 428"/>
        <xdr:cNvSpPr txBox="1"/>
      </xdr:nvSpPr>
      <xdr:spPr>
        <a:xfrm>
          <a:off x="11956415" y="3556635"/>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94615</xdr:rowOff>
    </xdr:from>
    <xdr:to xmlns:xdr="http://schemas.openxmlformats.org/drawingml/2006/spreadsheetDrawing">
      <xdr:col>85</xdr:col>
      <xdr:colOff>95250</xdr:colOff>
      <xdr:row>19</xdr:row>
      <xdr:rowOff>94615</xdr:rowOff>
    </xdr:to>
    <xdr:cxnSp macro="">
      <xdr:nvCxnSpPr>
        <xdr:cNvPr id="430" name="直線コネクタ 429"/>
        <xdr:cNvCxnSpPr/>
      </xdr:nvCxnSpPr>
      <xdr:spPr>
        <a:xfrm>
          <a:off x="12710795" y="33521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125730</xdr:rowOff>
    </xdr:from>
    <xdr:ext cx="760095" cy="274320"/>
    <xdr:sp macro="" textlink="">
      <xdr:nvSpPr>
        <xdr:cNvPr id="431" name="テキスト ボックス 430"/>
        <xdr:cNvSpPr txBox="1"/>
      </xdr:nvSpPr>
      <xdr:spPr>
        <a:xfrm>
          <a:off x="11956415" y="321183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93345</xdr:rowOff>
    </xdr:from>
    <xdr:to xmlns:xdr="http://schemas.openxmlformats.org/drawingml/2006/spreadsheetDrawing">
      <xdr:col>85</xdr:col>
      <xdr:colOff>95250</xdr:colOff>
      <xdr:row>17</xdr:row>
      <xdr:rowOff>93345</xdr:rowOff>
    </xdr:to>
    <xdr:cxnSp macro="">
      <xdr:nvCxnSpPr>
        <xdr:cNvPr id="432" name="直線コネクタ 431"/>
        <xdr:cNvCxnSpPr/>
      </xdr:nvCxnSpPr>
      <xdr:spPr>
        <a:xfrm>
          <a:off x="12710795" y="30079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124460</xdr:rowOff>
    </xdr:from>
    <xdr:ext cx="760095" cy="274320"/>
    <xdr:sp macro="" textlink="">
      <xdr:nvSpPr>
        <xdr:cNvPr id="433" name="テキスト ボックス 432"/>
        <xdr:cNvSpPr txBox="1"/>
      </xdr:nvSpPr>
      <xdr:spPr>
        <a:xfrm>
          <a:off x="11956415" y="2867660"/>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91440</xdr:rowOff>
    </xdr:from>
    <xdr:to xmlns:xdr="http://schemas.openxmlformats.org/drawingml/2006/spreadsheetDrawing">
      <xdr:col>85</xdr:col>
      <xdr:colOff>95250</xdr:colOff>
      <xdr:row>15</xdr:row>
      <xdr:rowOff>91440</xdr:rowOff>
    </xdr:to>
    <xdr:cxnSp macro="">
      <xdr:nvCxnSpPr>
        <xdr:cNvPr id="434" name="直線コネクタ 433"/>
        <xdr:cNvCxnSpPr/>
      </xdr:nvCxnSpPr>
      <xdr:spPr>
        <a:xfrm>
          <a:off x="12710795" y="26631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122555</xdr:rowOff>
    </xdr:from>
    <xdr:ext cx="760095" cy="274320"/>
    <xdr:sp macro="" textlink="">
      <xdr:nvSpPr>
        <xdr:cNvPr id="435" name="テキスト ボックス 434"/>
        <xdr:cNvSpPr txBox="1"/>
      </xdr:nvSpPr>
      <xdr:spPr>
        <a:xfrm>
          <a:off x="11956415" y="252285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89535</xdr:rowOff>
    </xdr:from>
    <xdr:to xmlns:xdr="http://schemas.openxmlformats.org/drawingml/2006/spreadsheetDrawing">
      <xdr:col>85</xdr:col>
      <xdr:colOff>95250</xdr:colOff>
      <xdr:row>13</xdr:row>
      <xdr:rowOff>89535</xdr:rowOff>
    </xdr:to>
    <xdr:cxnSp macro="">
      <xdr:nvCxnSpPr>
        <xdr:cNvPr id="436" name="直線コネクタ 435"/>
        <xdr:cNvCxnSpPr/>
      </xdr:nvCxnSpPr>
      <xdr:spPr>
        <a:xfrm>
          <a:off x="12710795" y="23183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120650</xdr:rowOff>
    </xdr:from>
    <xdr:ext cx="760095" cy="273050"/>
    <xdr:sp macro="" textlink="">
      <xdr:nvSpPr>
        <xdr:cNvPr id="437" name="テキスト ボックス 436"/>
        <xdr:cNvSpPr txBox="1"/>
      </xdr:nvSpPr>
      <xdr:spPr>
        <a:xfrm>
          <a:off x="11956415" y="2178050"/>
          <a:ext cx="760095"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87630</xdr:rowOff>
    </xdr:from>
    <xdr:to xmlns:xdr="http://schemas.openxmlformats.org/drawingml/2006/spreadsheetDrawing">
      <xdr:col>85</xdr:col>
      <xdr:colOff>95250</xdr:colOff>
      <xdr:row>11</xdr:row>
      <xdr:rowOff>87630</xdr:rowOff>
    </xdr:to>
    <xdr:cxnSp macro="">
      <xdr:nvCxnSpPr>
        <xdr:cNvPr id="438" name="直線コネクタ 437"/>
        <xdr:cNvCxnSpPr/>
      </xdr:nvCxnSpPr>
      <xdr:spPr>
        <a:xfrm>
          <a:off x="12710795" y="19735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87630</xdr:rowOff>
    </xdr:from>
    <xdr:to xmlns:xdr="http://schemas.openxmlformats.org/drawingml/2006/spreadsheetDrawing">
      <xdr:col>85</xdr:col>
      <xdr:colOff>95250</xdr:colOff>
      <xdr:row>25</xdr:row>
      <xdr:rowOff>100965</xdr:rowOff>
    </xdr:to>
    <xdr:sp macro="" textlink="">
      <xdr:nvSpPr>
        <xdr:cNvPr id="439" name="将来負担の状況グラフ枠"/>
        <xdr:cNvSpPr/>
      </xdr:nvSpPr>
      <xdr:spPr>
        <a:xfrm>
          <a:off x="12710795" y="1973580"/>
          <a:ext cx="503428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89535</xdr:rowOff>
    </xdr:from>
    <xdr:to xmlns:xdr="http://schemas.openxmlformats.org/drawingml/2006/spreadsheetDrawing">
      <xdr:col>81</xdr:col>
      <xdr:colOff>44450</xdr:colOff>
      <xdr:row>22</xdr:row>
      <xdr:rowOff>86995</xdr:rowOff>
    </xdr:to>
    <xdr:cxnSp macro="">
      <xdr:nvCxnSpPr>
        <xdr:cNvPr id="440" name="直線コネクタ 439"/>
        <xdr:cNvCxnSpPr/>
      </xdr:nvCxnSpPr>
      <xdr:spPr>
        <a:xfrm flipV="1">
          <a:off x="16863695" y="2318385"/>
          <a:ext cx="0" cy="1540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57150</xdr:rowOff>
    </xdr:from>
    <xdr:ext cx="762000" cy="269875"/>
    <xdr:sp macro="" textlink="">
      <xdr:nvSpPr>
        <xdr:cNvPr id="441" name="将来負担の状況最小値テキスト"/>
        <xdr:cNvSpPr txBox="1"/>
      </xdr:nvSpPr>
      <xdr:spPr>
        <a:xfrm>
          <a:off x="16952595" y="382905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86995</xdr:rowOff>
    </xdr:from>
    <xdr:to xmlns:xdr="http://schemas.openxmlformats.org/drawingml/2006/spreadsheetDrawing">
      <xdr:col>81</xdr:col>
      <xdr:colOff>133350</xdr:colOff>
      <xdr:row>22</xdr:row>
      <xdr:rowOff>86995</xdr:rowOff>
    </xdr:to>
    <xdr:cxnSp macro="">
      <xdr:nvCxnSpPr>
        <xdr:cNvPr id="442" name="直線コネクタ 441"/>
        <xdr:cNvCxnSpPr/>
      </xdr:nvCxnSpPr>
      <xdr:spPr>
        <a:xfrm>
          <a:off x="16776700" y="385889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127635</xdr:rowOff>
    </xdr:from>
    <xdr:ext cx="762000" cy="269875"/>
    <xdr:sp macro="" textlink="">
      <xdr:nvSpPr>
        <xdr:cNvPr id="443" name="将来負担の状況最大値テキスト"/>
        <xdr:cNvSpPr txBox="1"/>
      </xdr:nvSpPr>
      <xdr:spPr>
        <a:xfrm>
          <a:off x="16952595" y="2013585"/>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89535</xdr:rowOff>
    </xdr:from>
    <xdr:to xmlns:xdr="http://schemas.openxmlformats.org/drawingml/2006/spreadsheetDrawing">
      <xdr:col>81</xdr:col>
      <xdr:colOff>133350</xdr:colOff>
      <xdr:row>13</xdr:row>
      <xdr:rowOff>89535</xdr:rowOff>
    </xdr:to>
    <xdr:cxnSp macro="">
      <xdr:nvCxnSpPr>
        <xdr:cNvPr id="444" name="直線コネクタ 443"/>
        <xdr:cNvCxnSpPr/>
      </xdr:nvCxnSpPr>
      <xdr:spPr>
        <a:xfrm>
          <a:off x="16776700" y="23183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80645</xdr:rowOff>
    </xdr:from>
    <xdr:to xmlns:xdr="http://schemas.openxmlformats.org/drawingml/2006/spreadsheetDrawing">
      <xdr:col>81</xdr:col>
      <xdr:colOff>44450</xdr:colOff>
      <xdr:row>14</xdr:row>
      <xdr:rowOff>153035</xdr:rowOff>
    </xdr:to>
    <xdr:cxnSp macro="">
      <xdr:nvCxnSpPr>
        <xdr:cNvPr id="445" name="直線コネクタ 444"/>
        <xdr:cNvCxnSpPr/>
      </xdr:nvCxnSpPr>
      <xdr:spPr>
        <a:xfrm>
          <a:off x="16033115" y="2480945"/>
          <a:ext cx="83058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67310</xdr:rowOff>
    </xdr:from>
    <xdr:ext cx="762000" cy="269240"/>
    <xdr:sp macro="" textlink="">
      <xdr:nvSpPr>
        <xdr:cNvPr id="446" name="将来負担の状況平均値テキスト"/>
        <xdr:cNvSpPr txBox="1"/>
      </xdr:nvSpPr>
      <xdr:spPr>
        <a:xfrm>
          <a:off x="16952595" y="212471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35560</xdr:rowOff>
    </xdr:from>
    <xdr:to xmlns:xdr="http://schemas.openxmlformats.org/drawingml/2006/spreadsheetDrawing">
      <xdr:col>81</xdr:col>
      <xdr:colOff>95250</xdr:colOff>
      <xdr:row>13</xdr:row>
      <xdr:rowOff>143510</xdr:rowOff>
    </xdr:to>
    <xdr:sp macro="" textlink="">
      <xdr:nvSpPr>
        <xdr:cNvPr id="447" name="フローチャート: 判断 446"/>
        <xdr:cNvSpPr/>
      </xdr:nvSpPr>
      <xdr:spPr>
        <a:xfrm>
          <a:off x="16814800" y="2264410"/>
          <a:ext cx="99695"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14</xdr:row>
      <xdr:rowOff>80645</xdr:rowOff>
    </xdr:from>
    <xdr:to xmlns:xdr="http://schemas.openxmlformats.org/drawingml/2006/spreadsheetDrawing">
      <xdr:col>77</xdr:col>
      <xdr:colOff>44450</xdr:colOff>
      <xdr:row>14</xdr:row>
      <xdr:rowOff>82550</xdr:rowOff>
    </xdr:to>
    <xdr:cxnSp macro="">
      <xdr:nvCxnSpPr>
        <xdr:cNvPr id="448" name="直線コネクタ 447"/>
        <xdr:cNvCxnSpPr/>
      </xdr:nvCxnSpPr>
      <xdr:spPr>
        <a:xfrm flipV="1">
          <a:off x="15153640" y="2480945"/>
          <a:ext cx="87947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35560</xdr:rowOff>
    </xdr:from>
    <xdr:to xmlns:xdr="http://schemas.openxmlformats.org/drawingml/2006/spreadsheetDrawing">
      <xdr:col>77</xdr:col>
      <xdr:colOff>95250</xdr:colOff>
      <xdr:row>13</xdr:row>
      <xdr:rowOff>143510</xdr:rowOff>
    </xdr:to>
    <xdr:sp macro="" textlink="">
      <xdr:nvSpPr>
        <xdr:cNvPr id="449" name="フローチャート: 判断 448"/>
        <xdr:cNvSpPr/>
      </xdr:nvSpPr>
      <xdr:spPr>
        <a:xfrm>
          <a:off x="15984220" y="2264410"/>
          <a:ext cx="99695"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153670</xdr:rowOff>
    </xdr:from>
    <xdr:ext cx="736600" cy="269875"/>
    <xdr:sp macro="" textlink="">
      <xdr:nvSpPr>
        <xdr:cNvPr id="450" name="テキスト ボックス 449"/>
        <xdr:cNvSpPr txBox="1"/>
      </xdr:nvSpPr>
      <xdr:spPr>
        <a:xfrm>
          <a:off x="15655925" y="2039620"/>
          <a:ext cx="7366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14</xdr:row>
      <xdr:rowOff>82550</xdr:rowOff>
    </xdr:from>
    <xdr:to xmlns:xdr="http://schemas.openxmlformats.org/drawingml/2006/spreadsheetDrawing">
      <xdr:col>72</xdr:col>
      <xdr:colOff>203200</xdr:colOff>
      <xdr:row>14</xdr:row>
      <xdr:rowOff>111125</xdr:rowOff>
    </xdr:to>
    <xdr:cxnSp macro="">
      <xdr:nvCxnSpPr>
        <xdr:cNvPr id="451" name="直線コネクタ 450"/>
        <xdr:cNvCxnSpPr/>
      </xdr:nvCxnSpPr>
      <xdr:spPr>
        <a:xfrm flipV="1">
          <a:off x="14272260" y="2482850"/>
          <a:ext cx="8813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35560</xdr:rowOff>
    </xdr:from>
    <xdr:to xmlns:xdr="http://schemas.openxmlformats.org/drawingml/2006/spreadsheetDrawing">
      <xdr:col>73</xdr:col>
      <xdr:colOff>44450</xdr:colOff>
      <xdr:row>13</xdr:row>
      <xdr:rowOff>143510</xdr:rowOff>
    </xdr:to>
    <xdr:sp macro="" textlink="">
      <xdr:nvSpPr>
        <xdr:cNvPr id="452" name="フローチャート: 判断 451"/>
        <xdr:cNvSpPr/>
      </xdr:nvSpPr>
      <xdr:spPr>
        <a:xfrm>
          <a:off x="15102840" y="2264410"/>
          <a:ext cx="99695"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153670</xdr:rowOff>
    </xdr:from>
    <xdr:ext cx="760095" cy="269875"/>
    <xdr:sp macro="" textlink="">
      <xdr:nvSpPr>
        <xdr:cNvPr id="453" name="テキスト ボックス 452"/>
        <xdr:cNvSpPr txBox="1"/>
      </xdr:nvSpPr>
      <xdr:spPr>
        <a:xfrm>
          <a:off x="14774545" y="203962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13</xdr:row>
      <xdr:rowOff>149860</xdr:rowOff>
    </xdr:from>
    <xdr:to xmlns:xdr="http://schemas.openxmlformats.org/drawingml/2006/spreadsheetDrawing">
      <xdr:col>68</xdr:col>
      <xdr:colOff>152400</xdr:colOff>
      <xdr:row>14</xdr:row>
      <xdr:rowOff>111125</xdr:rowOff>
    </xdr:to>
    <xdr:cxnSp macro="">
      <xdr:nvCxnSpPr>
        <xdr:cNvPr id="454" name="直線コネクタ 453"/>
        <xdr:cNvCxnSpPr/>
      </xdr:nvCxnSpPr>
      <xdr:spPr>
        <a:xfrm>
          <a:off x="13390880" y="2378710"/>
          <a:ext cx="88138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35560</xdr:rowOff>
    </xdr:from>
    <xdr:to xmlns:xdr="http://schemas.openxmlformats.org/drawingml/2006/spreadsheetDrawing">
      <xdr:col>68</xdr:col>
      <xdr:colOff>203200</xdr:colOff>
      <xdr:row>13</xdr:row>
      <xdr:rowOff>143510</xdr:rowOff>
    </xdr:to>
    <xdr:sp macro="" textlink="">
      <xdr:nvSpPr>
        <xdr:cNvPr id="455" name="フローチャート: 判断 454"/>
        <xdr:cNvSpPr/>
      </xdr:nvSpPr>
      <xdr:spPr>
        <a:xfrm>
          <a:off x="14221460" y="2264410"/>
          <a:ext cx="10160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11</xdr:row>
      <xdr:rowOff>153670</xdr:rowOff>
    </xdr:from>
    <xdr:ext cx="762000" cy="269875"/>
    <xdr:sp macro="" textlink="">
      <xdr:nvSpPr>
        <xdr:cNvPr id="456" name="テキスト ボックス 455"/>
        <xdr:cNvSpPr txBox="1"/>
      </xdr:nvSpPr>
      <xdr:spPr>
        <a:xfrm>
          <a:off x="13895070" y="203962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35560</xdr:rowOff>
    </xdr:from>
    <xdr:to xmlns:xdr="http://schemas.openxmlformats.org/drawingml/2006/spreadsheetDrawing">
      <xdr:col>64</xdr:col>
      <xdr:colOff>152400</xdr:colOff>
      <xdr:row>13</xdr:row>
      <xdr:rowOff>143510</xdr:rowOff>
    </xdr:to>
    <xdr:sp macro="" textlink="">
      <xdr:nvSpPr>
        <xdr:cNvPr id="457" name="フローチャート: 判断 456"/>
        <xdr:cNvSpPr/>
      </xdr:nvSpPr>
      <xdr:spPr>
        <a:xfrm>
          <a:off x="13340080" y="2264410"/>
          <a:ext cx="10160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11</xdr:row>
      <xdr:rowOff>153670</xdr:rowOff>
    </xdr:from>
    <xdr:ext cx="760095" cy="269875"/>
    <xdr:sp macro="" textlink="">
      <xdr:nvSpPr>
        <xdr:cNvPr id="458" name="テキスト ボックス 457"/>
        <xdr:cNvSpPr txBox="1"/>
      </xdr:nvSpPr>
      <xdr:spPr>
        <a:xfrm>
          <a:off x="13013690" y="2039620"/>
          <a:ext cx="7600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98425</xdr:rowOff>
    </xdr:from>
    <xdr:ext cx="762000" cy="274320"/>
    <xdr:sp macro="" textlink="">
      <xdr:nvSpPr>
        <xdr:cNvPr id="459" name="テキスト ボックス 458"/>
        <xdr:cNvSpPr txBox="1"/>
      </xdr:nvSpPr>
      <xdr:spPr>
        <a:xfrm>
          <a:off x="16649700" y="438467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98425</xdr:rowOff>
    </xdr:from>
    <xdr:ext cx="762000" cy="274320"/>
    <xdr:sp macro="" textlink="">
      <xdr:nvSpPr>
        <xdr:cNvPr id="460" name="テキスト ボックス 459"/>
        <xdr:cNvSpPr txBox="1"/>
      </xdr:nvSpPr>
      <xdr:spPr>
        <a:xfrm>
          <a:off x="15819120" y="438467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98425</xdr:rowOff>
    </xdr:from>
    <xdr:ext cx="762000" cy="274320"/>
    <xdr:sp macro="" textlink="">
      <xdr:nvSpPr>
        <xdr:cNvPr id="461" name="テキスト ボックス 460"/>
        <xdr:cNvSpPr txBox="1"/>
      </xdr:nvSpPr>
      <xdr:spPr>
        <a:xfrm>
          <a:off x="14939645" y="438467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98425</xdr:rowOff>
    </xdr:from>
    <xdr:ext cx="762000" cy="274320"/>
    <xdr:sp macro="" textlink="">
      <xdr:nvSpPr>
        <xdr:cNvPr id="462" name="テキスト ボックス 461"/>
        <xdr:cNvSpPr txBox="1"/>
      </xdr:nvSpPr>
      <xdr:spPr>
        <a:xfrm>
          <a:off x="14058265" y="4384675"/>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98425</xdr:rowOff>
    </xdr:from>
    <xdr:ext cx="760095" cy="274320"/>
    <xdr:sp macro="" textlink="">
      <xdr:nvSpPr>
        <xdr:cNvPr id="463" name="テキスト ボックス 462"/>
        <xdr:cNvSpPr txBox="1"/>
      </xdr:nvSpPr>
      <xdr:spPr>
        <a:xfrm>
          <a:off x="13176885" y="4384675"/>
          <a:ext cx="76009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99695</xdr:rowOff>
    </xdr:from>
    <xdr:to xmlns:xdr="http://schemas.openxmlformats.org/drawingml/2006/spreadsheetDrawing">
      <xdr:col>81</xdr:col>
      <xdr:colOff>95250</xdr:colOff>
      <xdr:row>15</xdr:row>
      <xdr:rowOff>25400</xdr:rowOff>
    </xdr:to>
    <xdr:sp macro="" textlink="">
      <xdr:nvSpPr>
        <xdr:cNvPr id="464" name="楕円 463"/>
        <xdr:cNvSpPr/>
      </xdr:nvSpPr>
      <xdr:spPr>
        <a:xfrm>
          <a:off x="16814800" y="2499995"/>
          <a:ext cx="9969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69850</xdr:rowOff>
    </xdr:from>
    <xdr:ext cx="762000" cy="269875"/>
    <xdr:sp macro="" textlink="">
      <xdr:nvSpPr>
        <xdr:cNvPr id="465" name="将来負担の状況該当値テキスト"/>
        <xdr:cNvSpPr txBox="1"/>
      </xdr:nvSpPr>
      <xdr:spPr>
        <a:xfrm>
          <a:off x="16952595" y="2470150"/>
          <a:ext cx="7620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26670</xdr:rowOff>
    </xdr:from>
    <xdr:to xmlns:xdr="http://schemas.openxmlformats.org/drawingml/2006/spreadsheetDrawing">
      <xdr:col>77</xdr:col>
      <xdr:colOff>95250</xdr:colOff>
      <xdr:row>14</xdr:row>
      <xdr:rowOff>134620</xdr:rowOff>
    </xdr:to>
    <xdr:sp macro="" textlink="">
      <xdr:nvSpPr>
        <xdr:cNvPr id="466" name="楕円 465"/>
        <xdr:cNvSpPr/>
      </xdr:nvSpPr>
      <xdr:spPr>
        <a:xfrm>
          <a:off x="15984220" y="2426970"/>
          <a:ext cx="99695"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14</xdr:row>
      <xdr:rowOff>118110</xdr:rowOff>
    </xdr:from>
    <xdr:ext cx="736600" cy="269875"/>
    <xdr:sp macro="" textlink="">
      <xdr:nvSpPr>
        <xdr:cNvPr id="467" name="テキスト ボックス 466"/>
        <xdr:cNvSpPr txBox="1"/>
      </xdr:nvSpPr>
      <xdr:spPr>
        <a:xfrm>
          <a:off x="15655925" y="2518410"/>
          <a:ext cx="73660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29210</xdr:rowOff>
    </xdr:from>
    <xdr:to xmlns:xdr="http://schemas.openxmlformats.org/drawingml/2006/spreadsheetDrawing">
      <xdr:col>73</xdr:col>
      <xdr:colOff>44450</xdr:colOff>
      <xdr:row>14</xdr:row>
      <xdr:rowOff>136525</xdr:rowOff>
    </xdr:to>
    <xdr:sp macro="" textlink="">
      <xdr:nvSpPr>
        <xdr:cNvPr id="468" name="楕円 467"/>
        <xdr:cNvSpPr/>
      </xdr:nvSpPr>
      <xdr:spPr>
        <a:xfrm>
          <a:off x="15102840" y="2429510"/>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120650</xdr:rowOff>
    </xdr:from>
    <xdr:ext cx="760095" cy="273050"/>
    <xdr:sp macro="" textlink="">
      <xdr:nvSpPr>
        <xdr:cNvPr id="469" name="テキスト ボックス 468"/>
        <xdr:cNvSpPr txBox="1"/>
      </xdr:nvSpPr>
      <xdr:spPr>
        <a:xfrm>
          <a:off x="14774545" y="2520950"/>
          <a:ext cx="760095"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57150</xdr:rowOff>
    </xdr:from>
    <xdr:to xmlns:xdr="http://schemas.openxmlformats.org/drawingml/2006/spreadsheetDrawing">
      <xdr:col>68</xdr:col>
      <xdr:colOff>203200</xdr:colOff>
      <xdr:row>14</xdr:row>
      <xdr:rowOff>164465</xdr:rowOff>
    </xdr:to>
    <xdr:sp macro="" textlink="">
      <xdr:nvSpPr>
        <xdr:cNvPr id="470" name="楕円 469"/>
        <xdr:cNvSpPr/>
      </xdr:nvSpPr>
      <xdr:spPr>
        <a:xfrm>
          <a:off x="14221460" y="2457450"/>
          <a:ext cx="10160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148590</xdr:rowOff>
    </xdr:from>
    <xdr:ext cx="762000" cy="274320"/>
    <xdr:sp macro="" textlink="">
      <xdr:nvSpPr>
        <xdr:cNvPr id="471" name="テキスト ボックス 470"/>
        <xdr:cNvSpPr txBox="1"/>
      </xdr:nvSpPr>
      <xdr:spPr>
        <a:xfrm>
          <a:off x="13895070" y="2548890"/>
          <a:ext cx="7620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95885</xdr:rowOff>
    </xdr:from>
    <xdr:to xmlns:xdr="http://schemas.openxmlformats.org/drawingml/2006/spreadsheetDrawing">
      <xdr:col>64</xdr:col>
      <xdr:colOff>152400</xdr:colOff>
      <xdr:row>14</xdr:row>
      <xdr:rowOff>22225</xdr:rowOff>
    </xdr:to>
    <xdr:sp macro="" textlink="">
      <xdr:nvSpPr>
        <xdr:cNvPr id="472" name="楕円 471"/>
        <xdr:cNvSpPr/>
      </xdr:nvSpPr>
      <xdr:spPr>
        <a:xfrm>
          <a:off x="13340080" y="2324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6985</xdr:rowOff>
    </xdr:from>
    <xdr:ext cx="760095" cy="269240"/>
    <xdr:sp macro="" textlink="">
      <xdr:nvSpPr>
        <xdr:cNvPr id="473" name="テキスト ボックス 472"/>
        <xdr:cNvSpPr txBox="1"/>
      </xdr:nvSpPr>
      <xdr:spPr>
        <a:xfrm>
          <a:off x="13013690" y="240728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53998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8872200" y="190500"/>
          <a:ext cx="38798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8897600" y="215900"/>
          <a:ext cx="38354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8923000" y="241300"/>
          <a:ext cx="378079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113760" y="190500"/>
          <a:ext cx="26276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139160" y="215900"/>
          <a:ext cx="258318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164560" y="241300"/>
          <a:ext cx="25260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27584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54380" y="1524000"/>
          <a:ext cx="952754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78840" y="1555750"/>
          <a:ext cx="13792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19456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7,221
7,013
711.36
11,195,140
10,953,248
224,337
5,593,182
10,392,942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12820" y="1555750"/>
          <a:ext cx="15036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16500" y="1549400"/>
          <a:ext cx="20066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023100" y="1549400"/>
          <a:ext cx="125476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338820" y="1549400"/>
          <a:ext cx="62738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16500" y="2413000"/>
          <a:ext cx="20066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086600" y="2413000"/>
          <a:ext cx="338328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434320" y="1524000"/>
          <a:ext cx="141478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689590" y="1587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689590" y="18542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689590" y="2184400"/>
          <a:ext cx="125476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533380" y="1676400"/>
          <a:ext cx="1689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568305" y="162560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568305" y="189230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61275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533380" y="2159000"/>
          <a:ext cx="1689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61275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533380" y="2540000"/>
          <a:ext cx="1689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905" cy="252730"/>
    <xdr:sp macro="" textlink="">
      <xdr:nvSpPr>
        <xdr:cNvPr id="30" name="テキスト ボックス 29"/>
        <xdr:cNvSpPr txBox="1"/>
      </xdr:nvSpPr>
      <xdr:spPr>
        <a:xfrm>
          <a:off x="690880" y="3492500"/>
          <a:ext cx="88919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025" cy="252730"/>
    <xdr:sp macro="" textlink="">
      <xdr:nvSpPr>
        <xdr:cNvPr id="31" name="テキスト ボックス 30"/>
        <xdr:cNvSpPr txBox="1"/>
      </xdr:nvSpPr>
      <xdr:spPr>
        <a:xfrm>
          <a:off x="690880" y="3746500"/>
          <a:ext cx="60420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060" cy="259080"/>
    <xdr:sp macro="" textlink="">
      <xdr:nvSpPr>
        <xdr:cNvPr id="32" name="テキスト ボックス 31"/>
        <xdr:cNvSpPr txBox="1"/>
      </xdr:nvSpPr>
      <xdr:spPr>
        <a:xfrm>
          <a:off x="69088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340" cy="259080"/>
    <xdr:sp macro="" textlink="">
      <xdr:nvSpPr>
        <xdr:cNvPr id="33" name="テキスト ボックス 32"/>
        <xdr:cNvSpPr txBox="1"/>
      </xdr:nvSpPr>
      <xdr:spPr>
        <a:xfrm>
          <a:off x="69088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54380" y="4699000"/>
          <a:ext cx="45643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31460" y="4762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31460" y="4953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997700" y="47625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997700" y="49530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590280" y="4762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590280" y="4953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54380" y="52705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643880" y="5270500"/>
          <a:ext cx="52654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07380" y="5270500"/>
          <a:ext cx="37617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742940" y="5588000"/>
          <a:ext cx="5016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経験者採用や早期退職者の増加による給与階層バランスの</a:t>
          </a:r>
        </a:p>
        <a:p>
          <a:r>
            <a:rPr kumimoji="1" lang="ja-JP" altLang="en-US" sz="1300">
              <a:latin typeface="ＭＳ Ｐゴシック"/>
              <a:ea typeface="ＭＳ Ｐゴシック"/>
            </a:rPr>
            <a:t>変動、給与費改定等により、0.5ポイント増加した。</a:t>
          </a:r>
        </a:p>
        <a:p>
          <a:r>
            <a:rPr kumimoji="1" lang="ja-JP" altLang="en-US" sz="1300">
              <a:latin typeface="ＭＳ Ｐゴシック"/>
              <a:ea typeface="ＭＳ Ｐゴシック"/>
            </a:rPr>
            <a:t>　 効果的な職員採用を実施するとともに、今後の行政サービス</a:t>
          </a:r>
        </a:p>
        <a:p>
          <a:r>
            <a:rPr kumimoji="1" lang="ja-JP" altLang="en-US" sz="1300">
              <a:latin typeface="ＭＳ Ｐゴシック"/>
              <a:ea typeface="ＭＳ Ｐゴシック"/>
            </a:rPr>
            <a:t>水準維持を念頭に適正な運営に努める必要がある。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2100" cy="225425"/>
    <xdr:sp macro="" textlink="">
      <xdr:nvSpPr>
        <xdr:cNvPr id="45" name="テキスト ボックス 44"/>
        <xdr:cNvSpPr txBox="1"/>
      </xdr:nvSpPr>
      <xdr:spPr>
        <a:xfrm>
          <a:off x="71628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54380" y="7556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3555" cy="252730"/>
    <xdr:sp macro="" textlink="">
      <xdr:nvSpPr>
        <xdr:cNvPr id="47" name="テキスト ボックス 46"/>
        <xdr:cNvSpPr txBox="1"/>
      </xdr:nvSpPr>
      <xdr:spPr>
        <a:xfrm>
          <a:off x="251460" y="741426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42</xdr:row>
      <xdr:rowOff>29210</xdr:rowOff>
    </xdr:from>
    <xdr:to xmlns:xdr="http://schemas.openxmlformats.org/drawingml/2006/spreadsheetDrawing">
      <xdr:col>26</xdr:col>
      <xdr:colOff>184150</xdr:colOff>
      <xdr:row>42</xdr:row>
      <xdr:rowOff>29210</xdr:rowOff>
    </xdr:to>
    <xdr:cxnSp macro="">
      <xdr:nvCxnSpPr>
        <xdr:cNvPr id="48" name="直線コネクタ 47"/>
        <xdr:cNvCxnSpPr/>
      </xdr:nvCxnSpPr>
      <xdr:spPr>
        <a:xfrm>
          <a:off x="754380" y="72301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58420</xdr:rowOff>
    </xdr:from>
    <xdr:ext cx="503555" cy="259080"/>
    <xdr:sp macro="" textlink="">
      <xdr:nvSpPr>
        <xdr:cNvPr id="49" name="テキスト ボックス 48"/>
        <xdr:cNvSpPr txBox="1"/>
      </xdr:nvSpPr>
      <xdr:spPr>
        <a:xfrm>
          <a:off x="251460" y="7087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40</xdr:row>
      <xdr:rowOff>45085</xdr:rowOff>
    </xdr:from>
    <xdr:to xmlns:xdr="http://schemas.openxmlformats.org/drawingml/2006/spreadsheetDrawing">
      <xdr:col>26</xdr:col>
      <xdr:colOff>184150</xdr:colOff>
      <xdr:row>40</xdr:row>
      <xdr:rowOff>45085</xdr:rowOff>
    </xdr:to>
    <xdr:cxnSp macro="">
      <xdr:nvCxnSpPr>
        <xdr:cNvPr id="50" name="直線コネクタ 49"/>
        <xdr:cNvCxnSpPr/>
      </xdr:nvCxnSpPr>
      <xdr:spPr>
        <a:xfrm>
          <a:off x="754380" y="69030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39</xdr:row>
      <xdr:rowOff>74930</xdr:rowOff>
    </xdr:from>
    <xdr:ext cx="503555" cy="252730"/>
    <xdr:sp macro="" textlink="">
      <xdr:nvSpPr>
        <xdr:cNvPr id="51" name="テキスト ボックス 50"/>
        <xdr:cNvSpPr txBox="1"/>
      </xdr:nvSpPr>
      <xdr:spPr>
        <a:xfrm>
          <a:off x="251460" y="676148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61595</xdr:rowOff>
    </xdr:from>
    <xdr:to xmlns:xdr="http://schemas.openxmlformats.org/drawingml/2006/spreadsheetDrawing">
      <xdr:col>26</xdr:col>
      <xdr:colOff>184150</xdr:colOff>
      <xdr:row>38</xdr:row>
      <xdr:rowOff>61595</xdr:rowOff>
    </xdr:to>
    <xdr:cxnSp macro="">
      <xdr:nvCxnSpPr>
        <xdr:cNvPr id="52" name="直線コネクタ 51"/>
        <xdr:cNvCxnSpPr/>
      </xdr:nvCxnSpPr>
      <xdr:spPr>
        <a:xfrm>
          <a:off x="754380" y="65766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90805</xdr:rowOff>
    </xdr:from>
    <xdr:ext cx="503555" cy="258445"/>
    <xdr:sp macro="" textlink="">
      <xdr:nvSpPr>
        <xdr:cNvPr id="53" name="テキスト ボックス 52"/>
        <xdr:cNvSpPr txBox="1"/>
      </xdr:nvSpPr>
      <xdr:spPr>
        <a:xfrm>
          <a:off x="251460" y="6434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78105</xdr:rowOff>
    </xdr:from>
    <xdr:to xmlns:xdr="http://schemas.openxmlformats.org/drawingml/2006/spreadsheetDrawing">
      <xdr:col>26</xdr:col>
      <xdr:colOff>184150</xdr:colOff>
      <xdr:row>36</xdr:row>
      <xdr:rowOff>78105</xdr:rowOff>
    </xdr:to>
    <xdr:cxnSp macro="">
      <xdr:nvCxnSpPr>
        <xdr:cNvPr id="54" name="直線コネクタ 53"/>
        <xdr:cNvCxnSpPr/>
      </xdr:nvCxnSpPr>
      <xdr:spPr>
        <a:xfrm>
          <a:off x="754380" y="6250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107315</xdr:rowOff>
    </xdr:from>
    <xdr:ext cx="503555" cy="259080"/>
    <xdr:sp macro="" textlink="">
      <xdr:nvSpPr>
        <xdr:cNvPr id="55" name="テキスト ボックス 54"/>
        <xdr:cNvSpPr txBox="1"/>
      </xdr:nvSpPr>
      <xdr:spPr>
        <a:xfrm>
          <a:off x="251460" y="6108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34</xdr:row>
      <xdr:rowOff>94615</xdr:rowOff>
    </xdr:from>
    <xdr:to xmlns:xdr="http://schemas.openxmlformats.org/drawingml/2006/spreadsheetDrawing">
      <xdr:col>26</xdr:col>
      <xdr:colOff>184150</xdr:colOff>
      <xdr:row>34</xdr:row>
      <xdr:rowOff>94615</xdr:rowOff>
    </xdr:to>
    <xdr:cxnSp macro="">
      <xdr:nvCxnSpPr>
        <xdr:cNvPr id="56" name="直線コネクタ 55"/>
        <xdr:cNvCxnSpPr/>
      </xdr:nvCxnSpPr>
      <xdr:spPr>
        <a:xfrm>
          <a:off x="754380" y="59239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33</xdr:row>
      <xdr:rowOff>123825</xdr:rowOff>
    </xdr:from>
    <xdr:ext cx="503555" cy="252730"/>
    <xdr:sp macro="" textlink="">
      <xdr:nvSpPr>
        <xdr:cNvPr id="57" name="テキスト ボックス 56"/>
        <xdr:cNvSpPr txBox="1"/>
      </xdr:nvSpPr>
      <xdr:spPr>
        <a:xfrm>
          <a:off x="251460" y="5781675"/>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110490</xdr:rowOff>
    </xdr:from>
    <xdr:to xmlns:xdr="http://schemas.openxmlformats.org/drawingml/2006/spreadsheetDrawing">
      <xdr:col>26</xdr:col>
      <xdr:colOff>184150</xdr:colOff>
      <xdr:row>32</xdr:row>
      <xdr:rowOff>110490</xdr:rowOff>
    </xdr:to>
    <xdr:cxnSp macro="">
      <xdr:nvCxnSpPr>
        <xdr:cNvPr id="58" name="直線コネクタ 57"/>
        <xdr:cNvCxnSpPr/>
      </xdr:nvCxnSpPr>
      <xdr:spPr>
        <a:xfrm>
          <a:off x="754380" y="55968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31</xdr:row>
      <xdr:rowOff>139700</xdr:rowOff>
    </xdr:from>
    <xdr:ext cx="503555" cy="259080"/>
    <xdr:sp macro="" textlink="">
      <xdr:nvSpPr>
        <xdr:cNvPr id="59" name="テキスト ボックス 58"/>
        <xdr:cNvSpPr txBox="1"/>
      </xdr:nvSpPr>
      <xdr:spPr>
        <a:xfrm>
          <a:off x="251460" y="5454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60" name="直線コネクタ 59"/>
        <xdr:cNvCxnSpPr/>
      </xdr:nvCxnSpPr>
      <xdr:spPr>
        <a:xfrm>
          <a:off x="754380" y="5270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3555" cy="252730"/>
    <xdr:sp macro="" textlink="">
      <xdr:nvSpPr>
        <xdr:cNvPr id="61" name="テキスト ボックス 60"/>
        <xdr:cNvSpPr txBox="1"/>
      </xdr:nvSpPr>
      <xdr:spPr>
        <a:xfrm>
          <a:off x="251460" y="512826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2" name="人件費グラフ枠"/>
        <xdr:cNvSpPr/>
      </xdr:nvSpPr>
      <xdr:spPr>
        <a:xfrm>
          <a:off x="754380" y="52705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37465</xdr:rowOff>
    </xdr:from>
    <xdr:to xmlns:xdr="http://schemas.openxmlformats.org/drawingml/2006/spreadsheetDrawing">
      <xdr:col>24</xdr:col>
      <xdr:colOff>25400</xdr:colOff>
      <xdr:row>40</xdr:row>
      <xdr:rowOff>130175</xdr:rowOff>
    </xdr:to>
    <xdr:cxnSp macro="">
      <xdr:nvCxnSpPr>
        <xdr:cNvPr id="63" name="直線コネクタ 62"/>
        <xdr:cNvCxnSpPr/>
      </xdr:nvCxnSpPr>
      <xdr:spPr>
        <a:xfrm flipV="1">
          <a:off x="4765040" y="569531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102235</xdr:rowOff>
    </xdr:from>
    <xdr:ext cx="760095" cy="258445"/>
    <xdr:sp macro="" textlink="">
      <xdr:nvSpPr>
        <xdr:cNvPr id="64" name="人件費最小値テキスト"/>
        <xdr:cNvSpPr txBox="1"/>
      </xdr:nvSpPr>
      <xdr:spPr>
        <a:xfrm>
          <a:off x="4853940" y="696023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130175</xdr:rowOff>
    </xdr:from>
    <xdr:to xmlns:xdr="http://schemas.openxmlformats.org/drawingml/2006/spreadsheetDrawing">
      <xdr:col>24</xdr:col>
      <xdr:colOff>114300</xdr:colOff>
      <xdr:row>40</xdr:row>
      <xdr:rowOff>130175</xdr:rowOff>
    </xdr:to>
    <xdr:cxnSp macro="">
      <xdr:nvCxnSpPr>
        <xdr:cNvPr id="65" name="直線コネクタ 64"/>
        <xdr:cNvCxnSpPr/>
      </xdr:nvCxnSpPr>
      <xdr:spPr>
        <a:xfrm>
          <a:off x="4678680" y="6988175"/>
          <a:ext cx="1752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123825</xdr:rowOff>
    </xdr:from>
    <xdr:ext cx="760095" cy="252730"/>
    <xdr:sp macro="" textlink="">
      <xdr:nvSpPr>
        <xdr:cNvPr id="66" name="人件費最大値テキスト"/>
        <xdr:cNvSpPr txBox="1"/>
      </xdr:nvSpPr>
      <xdr:spPr>
        <a:xfrm>
          <a:off x="4853940" y="5438775"/>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37465</xdr:rowOff>
    </xdr:from>
    <xdr:to xmlns:xdr="http://schemas.openxmlformats.org/drawingml/2006/spreadsheetDrawing">
      <xdr:col>24</xdr:col>
      <xdr:colOff>114300</xdr:colOff>
      <xdr:row>33</xdr:row>
      <xdr:rowOff>37465</xdr:rowOff>
    </xdr:to>
    <xdr:cxnSp macro="">
      <xdr:nvCxnSpPr>
        <xdr:cNvPr id="67" name="直線コネクタ 66"/>
        <xdr:cNvCxnSpPr/>
      </xdr:nvCxnSpPr>
      <xdr:spPr>
        <a:xfrm>
          <a:off x="4678680" y="5695315"/>
          <a:ext cx="1752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144780</xdr:rowOff>
    </xdr:from>
    <xdr:to xmlns:xdr="http://schemas.openxmlformats.org/drawingml/2006/spreadsheetDrawing">
      <xdr:col>24</xdr:col>
      <xdr:colOff>25400</xdr:colOff>
      <xdr:row>36</xdr:row>
      <xdr:rowOff>6350</xdr:rowOff>
    </xdr:to>
    <xdr:cxnSp macro="">
      <xdr:nvCxnSpPr>
        <xdr:cNvPr id="68" name="直線コネクタ 67"/>
        <xdr:cNvCxnSpPr/>
      </xdr:nvCxnSpPr>
      <xdr:spPr>
        <a:xfrm>
          <a:off x="3939540" y="6145530"/>
          <a:ext cx="8255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132080</xdr:rowOff>
    </xdr:from>
    <xdr:ext cx="760095" cy="252730"/>
    <xdr:sp macro="" textlink="">
      <xdr:nvSpPr>
        <xdr:cNvPr id="69" name="人件費平均値テキスト"/>
        <xdr:cNvSpPr txBox="1"/>
      </xdr:nvSpPr>
      <xdr:spPr>
        <a:xfrm>
          <a:off x="4853940" y="6132830"/>
          <a:ext cx="7600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159385</xdr:rowOff>
    </xdr:from>
    <xdr:to xmlns:xdr="http://schemas.openxmlformats.org/drawingml/2006/spreadsheetDrawing">
      <xdr:col>24</xdr:col>
      <xdr:colOff>76200</xdr:colOff>
      <xdr:row>36</xdr:row>
      <xdr:rowOff>89535</xdr:rowOff>
    </xdr:to>
    <xdr:sp macro="" textlink="">
      <xdr:nvSpPr>
        <xdr:cNvPr id="70" name="フローチャート: 判断 69"/>
        <xdr:cNvSpPr/>
      </xdr:nvSpPr>
      <xdr:spPr>
        <a:xfrm>
          <a:off x="4716780" y="6160135"/>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106045</xdr:rowOff>
    </xdr:from>
    <xdr:to xmlns:xdr="http://schemas.openxmlformats.org/drawingml/2006/spreadsheetDrawing">
      <xdr:col>19</xdr:col>
      <xdr:colOff>187325</xdr:colOff>
      <xdr:row>35</xdr:row>
      <xdr:rowOff>144780</xdr:rowOff>
    </xdr:to>
    <xdr:cxnSp macro="">
      <xdr:nvCxnSpPr>
        <xdr:cNvPr id="71" name="直線コネクタ 70"/>
        <xdr:cNvCxnSpPr/>
      </xdr:nvCxnSpPr>
      <xdr:spPr>
        <a:xfrm>
          <a:off x="3060700" y="6106795"/>
          <a:ext cx="87884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93980</xdr:rowOff>
    </xdr:from>
    <xdr:to xmlns:xdr="http://schemas.openxmlformats.org/drawingml/2006/spreadsheetDrawing">
      <xdr:col>20</xdr:col>
      <xdr:colOff>38100</xdr:colOff>
      <xdr:row>36</xdr:row>
      <xdr:rowOff>24130</xdr:rowOff>
    </xdr:to>
    <xdr:sp macro="" textlink="">
      <xdr:nvSpPr>
        <xdr:cNvPr id="72" name="フローチャート: 判断 71"/>
        <xdr:cNvSpPr/>
      </xdr:nvSpPr>
      <xdr:spPr>
        <a:xfrm>
          <a:off x="3888740" y="609473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34290</xdr:rowOff>
    </xdr:from>
    <xdr:ext cx="732155" cy="259080"/>
    <xdr:sp macro="" textlink="">
      <xdr:nvSpPr>
        <xdr:cNvPr id="73" name="テキスト ボックス 72"/>
        <xdr:cNvSpPr txBox="1"/>
      </xdr:nvSpPr>
      <xdr:spPr>
        <a:xfrm>
          <a:off x="3561080" y="586359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106045</xdr:rowOff>
    </xdr:from>
    <xdr:to xmlns:xdr="http://schemas.openxmlformats.org/drawingml/2006/spreadsheetDrawing">
      <xdr:col>15</xdr:col>
      <xdr:colOff>98425</xdr:colOff>
      <xdr:row>35</xdr:row>
      <xdr:rowOff>132080</xdr:rowOff>
    </xdr:to>
    <xdr:cxnSp macro="">
      <xdr:nvCxnSpPr>
        <xdr:cNvPr id="74" name="直線コネクタ 73"/>
        <xdr:cNvCxnSpPr/>
      </xdr:nvCxnSpPr>
      <xdr:spPr>
        <a:xfrm flipV="1">
          <a:off x="2181860" y="6106795"/>
          <a:ext cx="87884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93980</xdr:rowOff>
    </xdr:from>
    <xdr:to xmlns:xdr="http://schemas.openxmlformats.org/drawingml/2006/spreadsheetDrawing">
      <xdr:col>15</xdr:col>
      <xdr:colOff>149225</xdr:colOff>
      <xdr:row>36</xdr:row>
      <xdr:rowOff>24130</xdr:rowOff>
    </xdr:to>
    <xdr:sp macro="" textlink="">
      <xdr:nvSpPr>
        <xdr:cNvPr id="75" name="フローチャート: 判断 74"/>
        <xdr:cNvSpPr/>
      </xdr:nvSpPr>
      <xdr:spPr>
        <a:xfrm>
          <a:off x="30099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8890</xdr:rowOff>
    </xdr:from>
    <xdr:ext cx="762000" cy="252730"/>
    <xdr:sp macro="" textlink="">
      <xdr:nvSpPr>
        <xdr:cNvPr id="76" name="テキスト ボックス 75"/>
        <xdr:cNvSpPr txBox="1"/>
      </xdr:nvSpPr>
      <xdr:spPr>
        <a:xfrm>
          <a:off x="2684780" y="61810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132080</xdr:rowOff>
    </xdr:from>
    <xdr:to xmlns:xdr="http://schemas.openxmlformats.org/drawingml/2006/spreadsheetDrawing">
      <xdr:col>11</xdr:col>
      <xdr:colOff>9525</xdr:colOff>
      <xdr:row>36</xdr:row>
      <xdr:rowOff>12700</xdr:rowOff>
    </xdr:to>
    <xdr:cxnSp macro="">
      <xdr:nvCxnSpPr>
        <xdr:cNvPr id="77" name="直線コネクタ 76"/>
        <xdr:cNvCxnSpPr/>
      </xdr:nvCxnSpPr>
      <xdr:spPr>
        <a:xfrm flipV="1">
          <a:off x="1305560" y="6132830"/>
          <a:ext cx="8763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87630</xdr:rowOff>
    </xdr:from>
    <xdr:to xmlns:xdr="http://schemas.openxmlformats.org/drawingml/2006/spreadsheetDrawing">
      <xdr:col>11</xdr:col>
      <xdr:colOff>60325</xdr:colOff>
      <xdr:row>36</xdr:row>
      <xdr:rowOff>17780</xdr:rowOff>
    </xdr:to>
    <xdr:sp macro="" textlink="">
      <xdr:nvSpPr>
        <xdr:cNvPr id="78" name="フローチャート: 判断 77"/>
        <xdr:cNvSpPr/>
      </xdr:nvSpPr>
      <xdr:spPr>
        <a:xfrm>
          <a:off x="2133600" y="608838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2540</xdr:rowOff>
    </xdr:from>
    <xdr:ext cx="755650" cy="259080"/>
    <xdr:sp macro="" textlink="">
      <xdr:nvSpPr>
        <xdr:cNvPr id="79" name="テキスト ボックス 78"/>
        <xdr:cNvSpPr txBox="1"/>
      </xdr:nvSpPr>
      <xdr:spPr>
        <a:xfrm>
          <a:off x="1805940" y="61747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1270</xdr:rowOff>
    </xdr:from>
    <xdr:to xmlns:xdr="http://schemas.openxmlformats.org/drawingml/2006/spreadsheetDrawing">
      <xdr:col>6</xdr:col>
      <xdr:colOff>171450</xdr:colOff>
      <xdr:row>36</xdr:row>
      <xdr:rowOff>102870</xdr:rowOff>
    </xdr:to>
    <xdr:sp macro="" textlink="">
      <xdr:nvSpPr>
        <xdr:cNvPr id="80" name="フローチャート: 判断 79"/>
        <xdr:cNvSpPr/>
      </xdr:nvSpPr>
      <xdr:spPr>
        <a:xfrm>
          <a:off x="1254760"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87630</xdr:rowOff>
    </xdr:from>
    <xdr:ext cx="757555" cy="252730"/>
    <xdr:sp macro="" textlink="">
      <xdr:nvSpPr>
        <xdr:cNvPr id="81" name="テキスト ボックス 80"/>
        <xdr:cNvSpPr txBox="1"/>
      </xdr:nvSpPr>
      <xdr:spPr>
        <a:xfrm>
          <a:off x="929640" y="625983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0095" cy="259080"/>
    <xdr:sp macro="" textlink="">
      <xdr:nvSpPr>
        <xdr:cNvPr id="82" name="テキスト ボックス 81"/>
        <xdr:cNvSpPr txBox="1"/>
      </xdr:nvSpPr>
      <xdr:spPr>
        <a:xfrm>
          <a:off x="455168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0095" cy="259080"/>
    <xdr:sp macro="" textlink="">
      <xdr:nvSpPr>
        <xdr:cNvPr id="83" name="テキスト ボックス 82"/>
        <xdr:cNvSpPr txBox="1"/>
      </xdr:nvSpPr>
      <xdr:spPr>
        <a:xfrm>
          <a:off x="372618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7555" cy="259080"/>
    <xdr:sp macro="" textlink="">
      <xdr:nvSpPr>
        <xdr:cNvPr id="84" name="テキスト ボックス 83"/>
        <xdr:cNvSpPr txBox="1"/>
      </xdr:nvSpPr>
      <xdr:spPr>
        <a:xfrm>
          <a:off x="284734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0095" cy="259080"/>
    <xdr:sp macro="" textlink="">
      <xdr:nvSpPr>
        <xdr:cNvPr id="85" name="テキスト ボックス 84"/>
        <xdr:cNvSpPr txBox="1"/>
      </xdr:nvSpPr>
      <xdr:spPr>
        <a:xfrm>
          <a:off x="197104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6" name="テキスト ボックス 85"/>
        <xdr:cNvSpPr txBox="1"/>
      </xdr:nvSpPr>
      <xdr:spPr>
        <a:xfrm>
          <a:off x="10922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127000</xdr:rowOff>
    </xdr:from>
    <xdr:to xmlns:xdr="http://schemas.openxmlformats.org/drawingml/2006/spreadsheetDrawing">
      <xdr:col>24</xdr:col>
      <xdr:colOff>76200</xdr:colOff>
      <xdr:row>36</xdr:row>
      <xdr:rowOff>57150</xdr:rowOff>
    </xdr:to>
    <xdr:sp macro="" textlink="">
      <xdr:nvSpPr>
        <xdr:cNvPr id="87" name="楕円 86"/>
        <xdr:cNvSpPr/>
      </xdr:nvSpPr>
      <xdr:spPr>
        <a:xfrm>
          <a:off x="4716780" y="612775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143510</xdr:rowOff>
    </xdr:from>
    <xdr:ext cx="760095" cy="252730"/>
    <xdr:sp macro="" textlink="">
      <xdr:nvSpPr>
        <xdr:cNvPr id="88" name="人件費該当値テキスト"/>
        <xdr:cNvSpPr txBox="1"/>
      </xdr:nvSpPr>
      <xdr:spPr>
        <a:xfrm>
          <a:off x="4853940" y="5972810"/>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93980</xdr:rowOff>
    </xdr:from>
    <xdr:to xmlns:xdr="http://schemas.openxmlformats.org/drawingml/2006/spreadsheetDrawing">
      <xdr:col>20</xdr:col>
      <xdr:colOff>38100</xdr:colOff>
      <xdr:row>36</xdr:row>
      <xdr:rowOff>24130</xdr:rowOff>
    </xdr:to>
    <xdr:sp macro="" textlink="">
      <xdr:nvSpPr>
        <xdr:cNvPr id="89" name="楕円 88"/>
        <xdr:cNvSpPr/>
      </xdr:nvSpPr>
      <xdr:spPr>
        <a:xfrm>
          <a:off x="3888740" y="609473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8890</xdr:rowOff>
    </xdr:from>
    <xdr:ext cx="732155" cy="252730"/>
    <xdr:sp macro="" textlink="">
      <xdr:nvSpPr>
        <xdr:cNvPr id="90" name="テキスト ボックス 89"/>
        <xdr:cNvSpPr txBox="1"/>
      </xdr:nvSpPr>
      <xdr:spPr>
        <a:xfrm>
          <a:off x="3561080" y="6181090"/>
          <a:ext cx="7321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55245</xdr:rowOff>
    </xdr:from>
    <xdr:to xmlns:xdr="http://schemas.openxmlformats.org/drawingml/2006/spreadsheetDrawing">
      <xdr:col>15</xdr:col>
      <xdr:colOff>149225</xdr:colOff>
      <xdr:row>35</xdr:row>
      <xdr:rowOff>156845</xdr:rowOff>
    </xdr:to>
    <xdr:sp macro="" textlink="">
      <xdr:nvSpPr>
        <xdr:cNvPr id="91" name="楕円 90"/>
        <xdr:cNvSpPr/>
      </xdr:nvSpPr>
      <xdr:spPr>
        <a:xfrm>
          <a:off x="3009900" y="605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167005</xdr:rowOff>
    </xdr:from>
    <xdr:ext cx="762000" cy="252730"/>
    <xdr:sp macro="" textlink="">
      <xdr:nvSpPr>
        <xdr:cNvPr id="92" name="テキスト ボックス 91"/>
        <xdr:cNvSpPr txBox="1"/>
      </xdr:nvSpPr>
      <xdr:spPr>
        <a:xfrm>
          <a:off x="2684780" y="58248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81280</xdr:rowOff>
    </xdr:from>
    <xdr:to xmlns:xdr="http://schemas.openxmlformats.org/drawingml/2006/spreadsheetDrawing">
      <xdr:col>11</xdr:col>
      <xdr:colOff>60325</xdr:colOff>
      <xdr:row>36</xdr:row>
      <xdr:rowOff>11430</xdr:rowOff>
    </xdr:to>
    <xdr:sp macro="" textlink="">
      <xdr:nvSpPr>
        <xdr:cNvPr id="93" name="楕円 92"/>
        <xdr:cNvSpPr/>
      </xdr:nvSpPr>
      <xdr:spPr>
        <a:xfrm>
          <a:off x="2133600" y="608203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21590</xdr:rowOff>
    </xdr:from>
    <xdr:ext cx="755650" cy="259080"/>
    <xdr:sp macro="" textlink="">
      <xdr:nvSpPr>
        <xdr:cNvPr id="94" name="テキスト ボックス 93"/>
        <xdr:cNvSpPr txBox="1"/>
      </xdr:nvSpPr>
      <xdr:spPr>
        <a:xfrm>
          <a:off x="1805940" y="585089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133350</xdr:rowOff>
    </xdr:from>
    <xdr:to xmlns:xdr="http://schemas.openxmlformats.org/drawingml/2006/spreadsheetDrawing">
      <xdr:col>6</xdr:col>
      <xdr:colOff>171450</xdr:colOff>
      <xdr:row>36</xdr:row>
      <xdr:rowOff>63500</xdr:rowOff>
    </xdr:to>
    <xdr:sp macro="" textlink="">
      <xdr:nvSpPr>
        <xdr:cNvPr id="95" name="楕円 94"/>
        <xdr:cNvSpPr/>
      </xdr:nvSpPr>
      <xdr:spPr>
        <a:xfrm>
          <a:off x="125476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73660</xdr:rowOff>
    </xdr:from>
    <xdr:ext cx="757555" cy="259080"/>
    <xdr:sp macro="" textlink="">
      <xdr:nvSpPr>
        <xdr:cNvPr id="96" name="テキスト ボックス 95"/>
        <xdr:cNvSpPr txBox="1"/>
      </xdr:nvSpPr>
      <xdr:spPr>
        <a:xfrm>
          <a:off x="929640" y="590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7" name="正方形/長方形 96"/>
        <xdr:cNvSpPr/>
      </xdr:nvSpPr>
      <xdr:spPr>
        <a:xfrm>
          <a:off x="12288520" y="1270000"/>
          <a:ext cx="45643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8" name="正方形/長方形 97"/>
        <xdr:cNvSpPr/>
      </xdr:nvSpPr>
      <xdr:spPr>
        <a:xfrm>
          <a:off x="16865600" y="1333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9" name="正方形/長方形 98"/>
        <xdr:cNvSpPr/>
      </xdr:nvSpPr>
      <xdr:spPr>
        <a:xfrm>
          <a:off x="16865600" y="1524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100" name="正方形/長方形 99"/>
        <xdr:cNvSpPr/>
      </xdr:nvSpPr>
      <xdr:spPr>
        <a:xfrm>
          <a:off x="18534380" y="13335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101" name="正方形/長方形 100"/>
        <xdr:cNvSpPr/>
      </xdr:nvSpPr>
      <xdr:spPr>
        <a:xfrm>
          <a:off x="18534380" y="15240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2" name="正方形/長方形 101"/>
        <xdr:cNvSpPr/>
      </xdr:nvSpPr>
      <xdr:spPr>
        <a:xfrm>
          <a:off x="20126960" y="1333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3" name="正方形/長方形 102"/>
        <xdr:cNvSpPr/>
      </xdr:nvSpPr>
      <xdr:spPr>
        <a:xfrm>
          <a:off x="20126960" y="1524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4" name="正方形/長方形 103"/>
        <xdr:cNvSpPr/>
      </xdr:nvSpPr>
      <xdr:spPr>
        <a:xfrm>
          <a:off x="12288520" y="18415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5" name="正方形/長方形 104"/>
        <xdr:cNvSpPr/>
      </xdr:nvSpPr>
      <xdr:spPr>
        <a:xfrm>
          <a:off x="17180560" y="1841500"/>
          <a:ext cx="52654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6" name="正方形/長方形 105"/>
        <xdr:cNvSpPr/>
      </xdr:nvSpPr>
      <xdr:spPr>
        <a:xfrm>
          <a:off x="17241520" y="1841500"/>
          <a:ext cx="37617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7" name="テキスト ボックス 106"/>
        <xdr:cNvSpPr txBox="1"/>
      </xdr:nvSpPr>
      <xdr:spPr>
        <a:xfrm>
          <a:off x="17279620" y="2159000"/>
          <a:ext cx="5016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物価高騰等による様々なコストの増加、施設等の修繕費など</a:t>
          </a:r>
        </a:p>
        <a:p>
          <a:r>
            <a:rPr kumimoji="1" lang="ja-JP" altLang="en-US" sz="1300">
              <a:latin typeface="ＭＳ Ｐゴシック"/>
              <a:ea typeface="ＭＳ Ｐゴシック"/>
            </a:rPr>
            <a:t>の積み重ねにより各種単価は増加しているが、経費節減や事</a:t>
          </a:r>
        </a:p>
        <a:p>
          <a:r>
            <a:rPr kumimoji="1" lang="ja-JP" altLang="en-US" sz="1300">
              <a:latin typeface="ＭＳ Ｐゴシック"/>
              <a:ea typeface="ＭＳ Ｐゴシック"/>
            </a:rPr>
            <a:t>業見直し等により物件費、比率ともに減少した。</a:t>
          </a:r>
        </a:p>
        <a:p>
          <a:r>
            <a:rPr kumimoji="1" lang="ja-JP" altLang="en-US" sz="1300">
              <a:latin typeface="ＭＳ Ｐゴシック"/>
              <a:ea typeface="ＭＳ Ｐゴシック"/>
            </a:rPr>
            <a:t>　しかし、類似団体と比較し傾向が続いていることから、さらなる</a:t>
          </a:r>
        </a:p>
        <a:p>
          <a:r>
            <a:rPr kumimoji="1" lang="ja-JP" altLang="en-US" sz="1300">
              <a:latin typeface="ＭＳ Ｐゴシック"/>
              <a:ea typeface="ＭＳ Ｐゴシック"/>
            </a:rPr>
            <a:t>事務事業の見直し等と共に経常的経費の抑制に努める。</a:t>
          </a:r>
        </a:p>
      </xdr:txBody>
    </xdr:sp>
    <xdr:clientData/>
  </xdr:twoCellAnchor>
  <xdr:oneCellAnchor>
    <xdr:from xmlns:xdr="http://schemas.openxmlformats.org/drawingml/2006/spreadsheetDrawing">
      <xdr:col>62</xdr:col>
      <xdr:colOff>6350</xdr:colOff>
      <xdr:row>9</xdr:row>
      <xdr:rowOff>107950</xdr:rowOff>
    </xdr:from>
    <xdr:ext cx="294005" cy="225425"/>
    <xdr:sp macro="" textlink="">
      <xdr:nvSpPr>
        <xdr:cNvPr id="108" name="テキスト ボックス 107"/>
        <xdr:cNvSpPr txBox="1"/>
      </xdr:nvSpPr>
      <xdr:spPr>
        <a:xfrm>
          <a:off x="1225042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9" name="直線コネクタ 108"/>
        <xdr:cNvCxnSpPr/>
      </xdr:nvCxnSpPr>
      <xdr:spPr>
        <a:xfrm>
          <a:off x="12288520" y="4127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1650" cy="252730"/>
    <xdr:sp macro="" textlink="">
      <xdr:nvSpPr>
        <xdr:cNvPr id="110" name="テキスト ボックス 109"/>
        <xdr:cNvSpPr txBox="1"/>
      </xdr:nvSpPr>
      <xdr:spPr>
        <a:xfrm>
          <a:off x="11788140" y="3985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11" name="直線コネクタ 110"/>
        <xdr:cNvCxnSpPr/>
      </xdr:nvCxnSpPr>
      <xdr:spPr>
        <a:xfrm>
          <a:off x="12288520" y="3841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1650" cy="252730"/>
    <xdr:sp macro="" textlink="">
      <xdr:nvSpPr>
        <xdr:cNvPr id="112" name="テキスト ボックス 111"/>
        <xdr:cNvSpPr txBox="1"/>
      </xdr:nvSpPr>
      <xdr:spPr>
        <a:xfrm>
          <a:off x="11788140" y="3699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13" name="直線コネクタ 112"/>
        <xdr:cNvCxnSpPr/>
      </xdr:nvCxnSpPr>
      <xdr:spPr>
        <a:xfrm>
          <a:off x="12288520" y="35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1650" cy="252730"/>
    <xdr:sp macro="" textlink="">
      <xdr:nvSpPr>
        <xdr:cNvPr id="114" name="テキスト ボックス 113"/>
        <xdr:cNvSpPr txBox="1"/>
      </xdr:nvSpPr>
      <xdr:spPr>
        <a:xfrm>
          <a:off x="11788140" y="3413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5" name="直線コネクタ 114"/>
        <xdr:cNvCxnSpPr/>
      </xdr:nvCxnSpPr>
      <xdr:spPr>
        <a:xfrm>
          <a:off x="12288520" y="3270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1650" cy="252730"/>
    <xdr:sp macro="" textlink="">
      <xdr:nvSpPr>
        <xdr:cNvPr id="116" name="テキスト ボックス 115"/>
        <xdr:cNvSpPr txBox="1"/>
      </xdr:nvSpPr>
      <xdr:spPr>
        <a:xfrm>
          <a:off x="11788140" y="3128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7" name="直線コネクタ 116"/>
        <xdr:cNvCxnSpPr/>
      </xdr:nvCxnSpPr>
      <xdr:spPr>
        <a:xfrm>
          <a:off x="12288520" y="298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1650" cy="252730"/>
    <xdr:sp macro="" textlink="">
      <xdr:nvSpPr>
        <xdr:cNvPr id="118" name="テキスト ボックス 117"/>
        <xdr:cNvSpPr txBox="1"/>
      </xdr:nvSpPr>
      <xdr:spPr>
        <a:xfrm>
          <a:off x="11788140" y="284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9" name="直線コネクタ 118"/>
        <xdr:cNvCxnSpPr/>
      </xdr:nvCxnSpPr>
      <xdr:spPr>
        <a:xfrm>
          <a:off x="12288520" y="2698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1650" cy="252730"/>
    <xdr:sp macro="" textlink="">
      <xdr:nvSpPr>
        <xdr:cNvPr id="120" name="テキスト ボックス 119"/>
        <xdr:cNvSpPr txBox="1"/>
      </xdr:nvSpPr>
      <xdr:spPr>
        <a:xfrm>
          <a:off x="11788140" y="2556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21" name="直線コネクタ 120"/>
        <xdr:cNvCxnSpPr/>
      </xdr:nvCxnSpPr>
      <xdr:spPr>
        <a:xfrm>
          <a:off x="12288520" y="2413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1650" cy="252730"/>
    <xdr:sp macro="" textlink="">
      <xdr:nvSpPr>
        <xdr:cNvPr id="122" name="テキスト ボックス 121"/>
        <xdr:cNvSpPr txBox="1"/>
      </xdr:nvSpPr>
      <xdr:spPr>
        <a:xfrm>
          <a:off x="11788140" y="2270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23" name="直線コネクタ 122"/>
        <xdr:cNvCxnSpPr/>
      </xdr:nvCxnSpPr>
      <xdr:spPr>
        <a:xfrm>
          <a:off x="12288520" y="2127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1650" cy="252730"/>
    <xdr:sp macro="" textlink="">
      <xdr:nvSpPr>
        <xdr:cNvPr id="124" name="テキスト ボックス 123"/>
        <xdr:cNvSpPr txBox="1"/>
      </xdr:nvSpPr>
      <xdr:spPr>
        <a:xfrm>
          <a:off x="11788140" y="1985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5" name="直線コネクタ 124"/>
        <xdr:cNvCxnSpPr/>
      </xdr:nvCxnSpPr>
      <xdr:spPr>
        <a:xfrm>
          <a:off x="12288520" y="1841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1650" cy="252730"/>
    <xdr:sp macro="" textlink="">
      <xdr:nvSpPr>
        <xdr:cNvPr id="126" name="テキスト ボックス 125"/>
        <xdr:cNvSpPr txBox="1"/>
      </xdr:nvSpPr>
      <xdr:spPr>
        <a:xfrm>
          <a:off x="11788140" y="169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7" name="物件費グラフ枠"/>
        <xdr:cNvSpPr/>
      </xdr:nvSpPr>
      <xdr:spPr>
        <a:xfrm>
          <a:off x="12288520" y="18415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60325</xdr:rowOff>
    </xdr:from>
    <xdr:to xmlns:xdr="http://schemas.openxmlformats.org/drawingml/2006/spreadsheetDrawing">
      <xdr:col>82</xdr:col>
      <xdr:colOff>107950</xdr:colOff>
      <xdr:row>21</xdr:row>
      <xdr:rowOff>107950</xdr:rowOff>
    </xdr:to>
    <xdr:cxnSp macro="">
      <xdr:nvCxnSpPr>
        <xdr:cNvPr id="128" name="直線コネクタ 127"/>
        <xdr:cNvCxnSpPr/>
      </xdr:nvCxnSpPr>
      <xdr:spPr>
        <a:xfrm flipV="1">
          <a:off x="16301720" y="228917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80010</xdr:rowOff>
    </xdr:from>
    <xdr:ext cx="762000" cy="259080"/>
    <xdr:sp macro="" textlink="">
      <xdr:nvSpPr>
        <xdr:cNvPr id="129" name="物件費最小値テキスト"/>
        <xdr:cNvSpPr txBox="1"/>
      </xdr:nvSpPr>
      <xdr:spPr>
        <a:xfrm>
          <a:off x="16390620" y="368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107950</xdr:rowOff>
    </xdr:from>
    <xdr:to xmlns:xdr="http://schemas.openxmlformats.org/drawingml/2006/spreadsheetDrawing">
      <xdr:col>82</xdr:col>
      <xdr:colOff>196850</xdr:colOff>
      <xdr:row>21</xdr:row>
      <xdr:rowOff>107950</xdr:rowOff>
    </xdr:to>
    <xdr:cxnSp macro="">
      <xdr:nvCxnSpPr>
        <xdr:cNvPr id="130" name="直線コネクタ 129"/>
        <xdr:cNvCxnSpPr/>
      </xdr:nvCxnSpPr>
      <xdr:spPr>
        <a:xfrm>
          <a:off x="16212820" y="370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146685</xdr:rowOff>
    </xdr:from>
    <xdr:ext cx="762000" cy="252730"/>
    <xdr:sp macro="" textlink="">
      <xdr:nvSpPr>
        <xdr:cNvPr id="131" name="物件費最大値テキスト"/>
        <xdr:cNvSpPr txBox="1"/>
      </xdr:nvSpPr>
      <xdr:spPr>
        <a:xfrm>
          <a:off x="16390620" y="20326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60325</xdr:rowOff>
    </xdr:from>
    <xdr:to xmlns:xdr="http://schemas.openxmlformats.org/drawingml/2006/spreadsheetDrawing">
      <xdr:col>82</xdr:col>
      <xdr:colOff>196850</xdr:colOff>
      <xdr:row>13</xdr:row>
      <xdr:rowOff>60325</xdr:rowOff>
    </xdr:to>
    <xdr:cxnSp macro="">
      <xdr:nvCxnSpPr>
        <xdr:cNvPr id="132" name="直線コネクタ 131"/>
        <xdr:cNvCxnSpPr/>
      </xdr:nvCxnSpPr>
      <xdr:spPr>
        <a:xfrm>
          <a:off x="16212820" y="2289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136525</xdr:rowOff>
    </xdr:from>
    <xdr:to xmlns:xdr="http://schemas.openxmlformats.org/drawingml/2006/spreadsheetDrawing">
      <xdr:col>82</xdr:col>
      <xdr:colOff>107950</xdr:colOff>
      <xdr:row>18</xdr:row>
      <xdr:rowOff>22225</xdr:rowOff>
    </xdr:to>
    <xdr:cxnSp macro="">
      <xdr:nvCxnSpPr>
        <xdr:cNvPr id="133" name="直線コネクタ 132"/>
        <xdr:cNvCxnSpPr/>
      </xdr:nvCxnSpPr>
      <xdr:spPr>
        <a:xfrm flipV="1">
          <a:off x="15473680" y="3051175"/>
          <a:ext cx="82804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168910</xdr:rowOff>
    </xdr:from>
    <xdr:ext cx="762000" cy="252730"/>
    <xdr:sp macro="" textlink="">
      <xdr:nvSpPr>
        <xdr:cNvPr id="134" name="物件費平均値テキスト"/>
        <xdr:cNvSpPr txBox="1"/>
      </xdr:nvSpPr>
      <xdr:spPr>
        <a:xfrm>
          <a:off x="16390620" y="274066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152400</xdr:rowOff>
    </xdr:from>
    <xdr:to xmlns:xdr="http://schemas.openxmlformats.org/drawingml/2006/spreadsheetDrawing">
      <xdr:col>82</xdr:col>
      <xdr:colOff>158750</xdr:colOff>
      <xdr:row>17</xdr:row>
      <xdr:rowOff>82550</xdr:rowOff>
    </xdr:to>
    <xdr:sp macro="" textlink="">
      <xdr:nvSpPr>
        <xdr:cNvPr id="135" name="フローチャート: 判断 134"/>
        <xdr:cNvSpPr/>
      </xdr:nvSpPr>
      <xdr:spPr>
        <a:xfrm>
          <a:off x="1625092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117475</xdr:rowOff>
    </xdr:from>
    <xdr:to xmlns:xdr="http://schemas.openxmlformats.org/drawingml/2006/spreadsheetDrawing">
      <xdr:col>78</xdr:col>
      <xdr:colOff>69850</xdr:colOff>
      <xdr:row>18</xdr:row>
      <xdr:rowOff>22225</xdr:rowOff>
    </xdr:to>
    <xdr:cxnSp macro="">
      <xdr:nvCxnSpPr>
        <xdr:cNvPr id="136" name="直線コネクタ 135"/>
        <xdr:cNvCxnSpPr/>
      </xdr:nvCxnSpPr>
      <xdr:spPr>
        <a:xfrm>
          <a:off x="14597380" y="3032125"/>
          <a:ext cx="8763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95250</xdr:rowOff>
    </xdr:from>
    <xdr:to xmlns:xdr="http://schemas.openxmlformats.org/drawingml/2006/spreadsheetDrawing">
      <xdr:col>78</xdr:col>
      <xdr:colOff>120650</xdr:colOff>
      <xdr:row>17</xdr:row>
      <xdr:rowOff>25400</xdr:rowOff>
    </xdr:to>
    <xdr:sp macro="" textlink="">
      <xdr:nvSpPr>
        <xdr:cNvPr id="137" name="フローチャート: 判断 136"/>
        <xdr:cNvSpPr/>
      </xdr:nvSpPr>
      <xdr:spPr>
        <a:xfrm>
          <a:off x="1542288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35560</xdr:rowOff>
    </xdr:from>
    <xdr:ext cx="736600" cy="259080"/>
    <xdr:sp macro="" textlink="">
      <xdr:nvSpPr>
        <xdr:cNvPr id="138" name="テキスト ボックス 137"/>
        <xdr:cNvSpPr txBox="1"/>
      </xdr:nvSpPr>
      <xdr:spPr>
        <a:xfrm>
          <a:off x="15097760" y="26073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31750</xdr:rowOff>
    </xdr:from>
    <xdr:to xmlns:xdr="http://schemas.openxmlformats.org/drawingml/2006/spreadsheetDrawing">
      <xdr:col>73</xdr:col>
      <xdr:colOff>180975</xdr:colOff>
      <xdr:row>17</xdr:row>
      <xdr:rowOff>117475</xdr:rowOff>
    </xdr:to>
    <xdr:cxnSp macro="">
      <xdr:nvCxnSpPr>
        <xdr:cNvPr id="139" name="直線コネクタ 138"/>
        <xdr:cNvCxnSpPr/>
      </xdr:nvCxnSpPr>
      <xdr:spPr>
        <a:xfrm>
          <a:off x="13718540" y="2946400"/>
          <a:ext cx="87884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57150</xdr:rowOff>
    </xdr:from>
    <xdr:to xmlns:xdr="http://schemas.openxmlformats.org/drawingml/2006/spreadsheetDrawing">
      <xdr:col>74</xdr:col>
      <xdr:colOff>31750</xdr:colOff>
      <xdr:row>16</xdr:row>
      <xdr:rowOff>158750</xdr:rowOff>
    </xdr:to>
    <xdr:sp macro="" textlink="">
      <xdr:nvSpPr>
        <xdr:cNvPr id="140" name="フローチャート: 判断 139"/>
        <xdr:cNvSpPr/>
      </xdr:nvSpPr>
      <xdr:spPr>
        <a:xfrm>
          <a:off x="14546580" y="280035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168910</xdr:rowOff>
    </xdr:from>
    <xdr:ext cx="762000" cy="252730"/>
    <xdr:sp macro="" textlink="">
      <xdr:nvSpPr>
        <xdr:cNvPr id="141" name="テキスト ボックス 140"/>
        <xdr:cNvSpPr txBox="1"/>
      </xdr:nvSpPr>
      <xdr:spPr>
        <a:xfrm>
          <a:off x="14218920" y="25692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31750</xdr:rowOff>
    </xdr:from>
    <xdr:to xmlns:xdr="http://schemas.openxmlformats.org/drawingml/2006/spreadsheetDrawing">
      <xdr:col>69</xdr:col>
      <xdr:colOff>92075</xdr:colOff>
      <xdr:row>17</xdr:row>
      <xdr:rowOff>50800</xdr:rowOff>
    </xdr:to>
    <xdr:cxnSp macro="">
      <xdr:nvCxnSpPr>
        <xdr:cNvPr id="142" name="直線コネクタ 141"/>
        <xdr:cNvCxnSpPr/>
      </xdr:nvCxnSpPr>
      <xdr:spPr>
        <a:xfrm flipV="1">
          <a:off x="12839700" y="2946400"/>
          <a:ext cx="87884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143510</xdr:rowOff>
    </xdr:from>
    <xdr:to xmlns:xdr="http://schemas.openxmlformats.org/drawingml/2006/spreadsheetDrawing">
      <xdr:col>69</xdr:col>
      <xdr:colOff>142875</xdr:colOff>
      <xdr:row>16</xdr:row>
      <xdr:rowOff>73025</xdr:rowOff>
    </xdr:to>
    <xdr:sp macro="" textlink="">
      <xdr:nvSpPr>
        <xdr:cNvPr id="143" name="フローチャート: 判断 142"/>
        <xdr:cNvSpPr/>
      </xdr:nvSpPr>
      <xdr:spPr>
        <a:xfrm>
          <a:off x="13667740" y="2715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83185</xdr:rowOff>
    </xdr:from>
    <xdr:ext cx="757555" cy="259080"/>
    <xdr:sp macro="" textlink="">
      <xdr:nvSpPr>
        <xdr:cNvPr id="144" name="テキスト ボックス 143"/>
        <xdr:cNvSpPr txBox="1"/>
      </xdr:nvSpPr>
      <xdr:spPr>
        <a:xfrm>
          <a:off x="13342620" y="248348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152400</xdr:rowOff>
    </xdr:from>
    <xdr:to xmlns:xdr="http://schemas.openxmlformats.org/drawingml/2006/spreadsheetDrawing">
      <xdr:col>65</xdr:col>
      <xdr:colOff>53975</xdr:colOff>
      <xdr:row>16</xdr:row>
      <xdr:rowOff>82550</xdr:rowOff>
    </xdr:to>
    <xdr:sp macro="" textlink="">
      <xdr:nvSpPr>
        <xdr:cNvPr id="145" name="フローチャート: 判断 144"/>
        <xdr:cNvSpPr/>
      </xdr:nvSpPr>
      <xdr:spPr>
        <a:xfrm>
          <a:off x="12791440" y="272415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92710</xdr:rowOff>
    </xdr:from>
    <xdr:ext cx="760095" cy="259080"/>
    <xdr:sp macro="" textlink="">
      <xdr:nvSpPr>
        <xdr:cNvPr id="146" name="テキスト ボックス 145"/>
        <xdr:cNvSpPr txBox="1"/>
      </xdr:nvSpPr>
      <xdr:spPr>
        <a:xfrm>
          <a:off x="12463780" y="24930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7" name="テキスト ボックス 146"/>
        <xdr:cNvSpPr txBox="1"/>
      </xdr:nvSpPr>
      <xdr:spPr>
        <a:xfrm>
          <a:off x="160883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7555" cy="259080"/>
    <xdr:sp macro="" textlink="">
      <xdr:nvSpPr>
        <xdr:cNvPr id="148" name="テキスト ボックス 147"/>
        <xdr:cNvSpPr txBox="1"/>
      </xdr:nvSpPr>
      <xdr:spPr>
        <a:xfrm>
          <a:off x="1526032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5650" cy="259080"/>
    <xdr:sp macro="" textlink="">
      <xdr:nvSpPr>
        <xdr:cNvPr id="149" name="テキスト ボックス 148"/>
        <xdr:cNvSpPr txBox="1"/>
      </xdr:nvSpPr>
      <xdr:spPr>
        <a:xfrm>
          <a:off x="1438402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50" name="テキスト ボックス 149"/>
        <xdr:cNvSpPr txBox="1"/>
      </xdr:nvSpPr>
      <xdr:spPr>
        <a:xfrm>
          <a:off x="135051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5650" cy="259080"/>
    <xdr:sp macro="" textlink="">
      <xdr:nvSpPr>
        <xdr:cNvPr id="151" name="テキスト ボックス 150"/>
        <xdr:cNvSpPr txBox="1"/>
      </xdr:nvSpPr>
      <xdr:spPr>
        <a:xfrm>
          <a:off x="1262888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86360</xdr:rowOff>
    </xdr:from>
    <xdr:to xmlns:xdr="http://schemas.openxmlformats.org/drawingml/2006/spreadsheetDrawing">
      <xdr:col>82</xdr:col>
      <xdr:colOff>158750</xdr:colOff>
      <xdr:row>18</xdr:row>
      <xdr:rowOff>15875</xdr:rowOff>
    </xdr:to>
    <xdr:sp macro="" textlink="">
      <xdr:nvSpPr>
        <xdr:cNvPr id="152" name="楕円 151"/>
        <xdr:cNvSpPr/>
      </xdr:nvSpPr>
      <xdr:spPr>
        <a:xfrm>
          <a:off x="16250920" y="3001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57785</xdr:rowOff>
    </xdr:from>
    <xdr:ext cx="762000" cy="259080"/>
    <xdr:sp macro="" textlink="">
      <xdr:nvSpPr>
        <xdr:cNvPr id="153" name="物件費該当値テキスト"/>
        <xdr:cNvSpPr txBox="1"/>
      </xdr:nvSpPr>
      <xdr:spPr>
        <a:xfrm>
          <a:off x="16390620" y="2972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143510</xdr:rowOff>
    </xdr:from>
    <xdr:to xmlns:xdr="http://schemas.openxmlformats.org/drawingml/2006/spreadsheetDrawing">
      <xdr:col>78</xdr:col>
      <xdr:colOff>120650</xdr:colOff>
      <xdr:row>18</xdr:row>
      <xdr:rowOff>73025</xdr:rowOff>
    </xdr:to>
    <xdr:sp macro="" textlink="">
      <xdr:nvSpPr>
        <xdr:cNvPr id="154" name="楕円 153"/>
        <xdr:cNvSpPr/>
      </xdr:nvSpPr>
      <xdr:spPr>
        <a:xfrm>
          <a:off x="15422880" y="3058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57785</xdr:rowOff>
    </xdr:from>
    <xdr:ext cx="736600" cy="259080"/>
    <xdr:sp macro="" textlink="">
      <xdr:nvSpPr>
        <xdr:cNvPr id="155" name="テキスト ボックス 154"/>
        <xdr:cNvSpPr txBox="1"/>
      </xdr:nvSpPr>
      <xdr:spPr>
        <a:xfrm>
          <a:off x="15097760" y="31438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66675</xdr:rowOff>
    </xdr:from>
    <xdr:to xmlns:xdr="http://schemas.openxmlformats.org/drawingml/2006/spreadsheetDrawing">
      <xdr:col>74</xdr:col>
      <xdr:colOff>31750</xdr:colOff>
      <xdr:row>17</xdr:row>
      <xdr:rowOff>168275</xdr:rowOff>
    </xdr:to>
    <xdr:sp macro="" textlink="">
      <xdr:nvSpPr>
        <xdr:cNvPr id="156" name="楕円 155"/>
        <xdr:cNvSpPr/>
      </xdr:nvSpPr>
      <xdr:spPr>
        <a:xfrm>
          <a:off x="14546580" y="2981325"/>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153035</xdr:rowOff>
    </xdr:from>
    <xdr:ext cx="762000" cy="259080"/>
    <xdr:sp macro="" textlink="">
      <xdr:nvSpPr>
        <xdr:cNvPr id="157" name="テキスト ボックス 156"/>
        <xdr:cNvSpPr txBox="1"/>
      </xdr:nvSpPr>
      <xdr:spPr>
        <a:xfrm>
          <a:off x="14218920" y="3067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152400</xdr:rowOff>
    </xdr:from>
    <xdr:to xmlns:xdr="http://schemas.openxmlformats.org/drawingml/2006/spreadsheetDrawing">
      <xdr:col>69</xdr:col>
      <xdr:colOff>142875</xdr:colOff>
      <xdr:row>17</xdr:row>
      <xdr:rowOff>82550</xdr:rowOff>
    </xdr:to>
    <xdr:sp macro="" textlink="">
      <xdr:nvSpPr>
        <xdr:cNvPr id="158" name="楕円 157"/>
        <xdr:cNvSpPr/>
      </xdr:nvSpPr>
      <xdr:spPr>
        <a:xfrm>
          <a:off x="1366774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67310</xdr:rowOff>
    </xdr:from>
    <xdr:ext cx="757555" cy="259080"/>
    <xdr:sp macro="" textlink="">
      <xdr:nvSpPr>
        <xdr:cNvPr id="159" name="テキスト ボックス 158"/>
        <xdr:cNvSpPr txBox="1"/>
      </xdr:nvSpPr>
      <xdr:spPr>
        <a:xfrm>
          <a:off x="13342620" y="298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0</xdr:rowOff>
    </xdr:from>
    <xdr:to xmlns:xdr="http://schemas.openxmlformats.org/drawingml/2006/spreadsheetDrawing">
      <xdr:col>65</xdr:col>
      <xdr:colOff>53975</xdr:colOff>
      <xdr:row>17</xdr:row>
      <xdr:rowOff>101600</xdr:rowOff>
    </xdr:to>
    <xdr:sp macro="" textlink="">
      <xdr:nvSpPr>
        <xdr:cNvPr id="160" name="楕円 159"/>
        <xdr:cNvSpPr/>
      </xdr:nvSpPr>
      <xdr:spPr>
        <a:xfrm>
          <a:off x="12791440" y="291465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86360</xdr:rowOff>
    </xdr:from>
    <xdr:ext cx="760095" cy="252730"/>
    <xdr:sp macro="" textlink="">
      <xdr:nvSpPr>
        <xdr:cNvPr id="161" name="テキスト ボックス 160"/>
        <xdr:cNvSpPr txBox="1"/>
      </xdr:nvSpPr>
      <xdr:spPr>
        <a:xfrm>
          <a:off x="12463780" y="3001010"/>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62" name="正方形/長方形 161"/>
        <xdr:cNvSpPr/>
      </xdr:nvSpPr>
      <xdr:spPr>
        <a:xfrm>
          <a:off x="754380" y="8128000"/>
          <a:ext cx="45643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63" name="正方形/長方形 162"/>
        <xdr:cNvSpPr/>
      </xdr:nvSpPr>
      <xdr:spPr>
        <a:xfrm>
          <a:off x="5331460" y="8191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4" name="正方形/長方形 163"/>
        <xdr:cNvSpPr/>
      </xdr:nvSpPr>
      <xdr:spPr>
        <a:xfrm>
          <a:off x="5331460" y="8382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5" name="正方形/長方形 164"/>
        <xdr:cNvSpPr/>
      </xdr:nvSpPr>
      <xdr:spPr>
        <a:xfrm>
          <a:off x="6997700" y="81915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6" name="正方形/長方形 165"/>
        <xdr:cNvSpPr/>
      </xdr:nvSpPr>
      <xdr:spPr>
        <a:xfrm>
          <a:off x="6997700" y="83820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7" name="正方形/長方形 166"/>
        <xdr:cNvSpPr/>
      </xdr:nvSpPr>
      <xdr:spPr>
        <a:xfrm>
          <a:off x="8590280" y="8191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8" name="正方形/長方形 167"/>
        <xdr:cNvSpPr/>
      </xdr:nvSpPr>
      <xdr:spPr>
        <a:xfrm>
          <a:off x="8590280" y="8382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9" name="正方形/長方形 168"/>
        <xdr:cNvSpPr/>
      </xdr:nvSpPr>
      <xdr:spPr>
        <a:xfrm>
          <a:off x="754380" y="86995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70" name="正方形/長方形 169"/>
        <xdr:cNvSpPr/>
      </xdr:nvSpPr>
      <xdr:spPr>
        <a:xfrm>
          <a:off x="5643880" y="8699500"/>
          <a:ext cx="52654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71" name="正方形/長方形 170"/>
        <xdr:cNvSpPr/>
      </xdr:nvSpPr>
      <xdr:spPr>
        <a:xfrm>
          <a:off x="5707380" y="8699500"/>
          <a:ext cx="37617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72" name="テキスト ボックス 171"/>
        <xdr:cNvSpPr txBox="1"/>
      </xdr:nvSpPr>
      <xdr:spPr>
        <a:xfrm>
          <a:off x="5742940" y="9017000"/>
          <a:ext cx="5016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物価高騰対応重点支援地方創生臨時交付金等を活用した、</a:t>
          </a:r>
        </a:p>
        <a:p>
          <a:r>
            <a:rPr kumimoji="1" lang="ja-JP" altLang="en-US" sz="1300">
              <a:latin typeface="ＭＳ Ｐゴシック"/>
              <a:ea typeface="ＭＳ Ｐゴシック"/>
            </a:rPr>
            <a:t>扶助費などによりほぼ横ばいで推移し比率も同等となった。</a:t>
          </a:r>
        </a:p>
        <a:p>
          <a:r>
            <a:rPr kumimoji="1" lang="ja-JP" altLang="en-US" sz="1300">
              <a:latin typeface="ＭＳ Ｐゴシック"/>
              <a:ea typeface="ＭＳ Ｐゴシック"/>
            </a:rPr>
            <a:t>　 類似団体平均は下回っている状態が継続しており、今後も</a:t>
          </a:r>
        </a:p>
        <a:p>
          <a:r>
            <a:rPr kumimoji="1" lang="ja-JP" altLang="en-US" sz="1300">
              <a:latin typeface="ＭＳ Ｐゴシック"/>
              <a:ea typeface="ＭＳ Ｐゴシック"/>
            </a:rPr>
            <a:t>制度改正等的確に対応し、財政状況を圧迫することの無いよう</a:t>
          </a:r>
        </a:p>
        <a:p>
          <a:r>
            <a:rPr kumimoji="1" lang="ja-JP" altLang="en-US" sz="1300">
              <a:latin typeface="ＭＳ Ｐゴシック"/>
              <a:ea typeface="ＭＳ Ｐゴシック"/>
            </a:rPr>
            <a:t>適正な資格審査等の実施に努める。</a:t>
          </a:r>
        </a:p>
      </xdr:txBody>
    </xdr:sp>
    <xdr:clientData/>
  </xdr:twoCellAnchor>
  <xdr:oneCellAnchor>
    <xdr:from xmlns:xdr="http://schemas.openxmlformats.org/drawingml/2006/spreadsheetDrawing">
      <xdr:col>3</xdr:col>
      <xdr:colOff>123825</xdr:colOff>
      <xdr:row>49</xdr:row>
      <xdr:rowOff>107950</xdr:rowOff>
    </xdr:from>
    <xdr:ext cx="292100" cy="225425"/>
    <xdr:sp macro="" textlink="">
      <xdr:nvSpPr>
        <xdr:cNvPr id="173" name="テキスト ボックス 172"/>
        <xdr:cNvSpPr txBox="1"/>
      </xdr:nvSpPr>
      <xdr:spPr>
        <a:xfrm>
          <a:off x="71628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4" name="直線コネクタ 173"/>
        <xdr:cNvCxnSpPr/>
      </xdr:nvCxnSpPr>
      <xdr:spPr>
        <a:xfrm>
          <a:off x="754380" y="10985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3555" cy="252730"/>
    <xdr:sp macro="" textlink="">
      <xdr:nvSpPr>
        <xdr:cNvPr id="175" name="テキスト ボックス 174"/>
        <xdr:cNvSpPr txBox="1"/>
      </xdr:nvSpPr>
      <xdr:spPr>
        <a:xfrm>
          <a:off x="251460" y="1084326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76" name="直線コネクタ 175"/>
        <xdr:cNvCxnSpPr/>
      </xdr:nvCxnSpPr>
      <xdr:spPr>
        <a:xfrm>
          <a:off x="754380" y="1060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3555" cy="259080"/>
    <xdr:sp macro="" textlink="">
      <xdr:nvSpPr>
        <xdr:cNvPr id="177" name="テキスト ボックス 176"/>
        <xdr:cNvSpPr txBox="1"/>
      </xdr:nvSpPr>
      <xdr:spPr>
        <a:xfrm>
          <a:off x="251460" y="1046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78" name="直線コネクタ 177"/>
        <xdr:cNvCxnSpPr/>
      </xdr:nvCxnSpPr>
      <xdr:spPr>
        <a:xfrm>
          <a:off x="754380" y="10223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3555" cy="259080"/>
    <xdr:sp macro="" textlink="">
      <xdr:nvSpPr>
        <xdr:cNvPr id="179" name="テキスト ボックス 178"/>
        <xdr:cNvSpPr txBox="1"/>
      </xdr:nvSpPr>
      <xdr:spPr>
        <a:xfrm>
          <a:off x="251460" y="1008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80" name="直線コネクタ 179"/>
        <xdr:cNvCxnSpPr/>
      </xdr:nvCxnSpPr>
      <xdr:spPr>
        <a:xfrm>
          <a:off x="754380" y="9842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3555" cy="252730"/>
    <xdr:sp macro="" textlink="">
      <xdr:nvSpPr>
        <xdr:cNvPr id="181" name="テキスト ボックス 180"/>
        <xdr:cNvSpPr txBox="1"/>
      </xdr:nvSpPr>
      <xdr:spPr>
        <a:xfrm>
          <a:off x="251460" y="970026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82" name="直線コネクタ 181"/>
        <xdr:cNvCxnSpPr/>
      </xdr:nvCxnSpPr>
      <xdr:spPr>
        <a:xfrm>
          <a:off x="754380" y="9461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3555" cy="259080"/>
    <xdr:sp macro="" textlink="">
      <xdr:nvSpPr>
        <xdr:cNvPr id="183" name="テキスト ボックス 182"/>
        <xdr:cNvSpPr txBox="1"/>
      </xdr:nvSpPr>
      <xdr:spPr>
        <a:xfrm>
          <a:off x="251460" y="931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84" name="直線コネクタ 183"/>
        <xdr:cNvCxnSpPr/>
      </xdr:nvCxnSpPr>
      <xdr:spPr>
        <a:xfrm>
          <a:off x="754380" y="9080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3555" cy="259080"/>
    <xdr:sp macro="" textlink="">
      <xdr:nvSpPr>
        <xdr:cNvPr id="185" name="テキスト ボックス 184"/>
        <xdr:cNvSpPr txBox="1"/>
      </xdr:nvSpPr>
      <xdr:spPr>
        <a:xfrm>
          <a:off x="251460" y="893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54380" y="8699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3555" cy="252730"/>
    <xdr:sp macro="" textlink="">
      <xdr:nvSpPr>
        <xdr:cNvPr id="187" name="テキスト ボックス 186"/>
        <xdr:cNvSpPr txBox="1"/>
      </xdr:nvSpPr>
      <xdr:spPr>
        <a:xfrm>
          <a:off x="251460" y="855726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8" name="扶助費グラフ枠"/>
        <xdr:cNvSpPr/>
      </xdr:nvSpPr>
      <xdr:spPr>
        <a:xfrm>
          <a:off x="754380" y="86995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127000</xdr:rowOff>
    </xdr:from>
    <xdr:to xmlns:xdr="http://schemas.openxmlformats.org/drawingml/2006/spreadsheetDrawing">
      <xdr:col>24</xdr:col>
      <xdr:colOff>25400</xdr:colOff>
      <xdr:row>61</xdr:row>
      <xdr:rowOff>12700</xdr:rowOff>
    </xdr:to>
    <xdr:cxnSp macro="">
      <xdr:nvCxnSpPr>
        <xdr:cNvPr id="189" name="直線コネクタ 188"/>
        <xdr:cNvCxnSpPr/>
      </xdr:nvCxnSpPr>
      <xdr:spPr>
        <a:xfrm flipV="1">
          <a:off x="4765040" y="9042400"/>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156210</xdr:rowOff>
    </xdr:from>
    <xdr:ext cx="760095" cy="252730"/>
    <xdr:sp macro="" textlink="">
      <xdr:nvSpPr>
        <xdr:cNvPr id="190" name="扶助費最小値テキスト"/>
        <xdr:cNvSpPr txBox="1"/>
      </xdr:nvSpPr>
      <xdr:spPr>
        <a:xfrm>
          <a:off x="4853940" y="10443210"/>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12700</xdr:rowOff>
    </xdr:from>
    <xdr:to xmlns:xdr="http://schemas.openxmlformats.org/drawingml/2006/spreadsheetDrawing">
      <xdr:col>24</xdr:col>
      <xdr:colOff>114300</xdr:colOff>
      <xdr:row>61</xdr:row>
      <xdr:rowOff>12700</xdr:rowOff>
    </xdr:to>
    <xdr:cxnSp macro="">
      <xdr:nvCxnSpPr>
        <xdr:cNvPr id="191" name="直線コネクタ 190"/>
        <xdr:cNvCxnSpPr/>
      </xdr:nvCxnSpPr>
      <xdr:spPr>
        <a:xfrm>
          <a:off x="4678680" y="10471150"/>
          <a:ext cx="1752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41910</xdr:rowOff>
    </xdr:from>
    <xdr:ext cx="760095" cy="252730"/>
    <xdr:sp macro="" textlink="">
      <xdr:nvSpPr>
        <xdr:cNvPr id="192" name="扶助費最大値テキスト"/>
        <xdr:cNvSpPr txBox="1"/>
      </xdr:nvSpPr>
      <xdr:spPr>
        <a:xfrm>
          <a:off x="4853940" y="8785860"/>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127000</xdr:rowOff>
    </xdr:from>
    <xdr:to xmlns:xdr="http://schemas.openxmlformats.org/drawingml/2006/spreadsheetDrawing">
      <xdr:col>24</xdr:col>
      <xdr:colOff>114300</xdr:colOff>
      <xdr:row>52</xdr:row>
      <xdr:rowOff>127000</xdr:rowOff>
    </xdr:to>
    <xdr:cxnSp macro="">
      <xdr:nvCxnSpPr>
        <xdr:cNvPr id="193" name="直線コネクタ 192"/>
        <xdr:cNvCxnSpPr/>
      </xdr:nvCxnSpPr>
      <xdr:spPr>
        <a:xfrm>
          <a:off x="4678680" y="9042400"/>
          <a:ext cx="1752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53</xdr:row>
      <xdr:rowOff>127000</xdr:rowOff>
    </xdr:from>
    <xdr:to xmlns:xdr="http://schemas.openxmlformats.org/drawingml/2006/spreadsheetDrawing">
      <xdr:col>24</xdr:col>
      <xdr:colOff>25400</xdr:colOff>
      <xdr:row>53</xdr:row>
      <xdr:rowOff>127000</xdr:rowOff>
    </xdr:to>
    <xdr:cxnSp macro="">
      <xdr:nvCxnSpPr>
        <xdr:cNvPr id="194" name="直線コネクタ 193"/>
        <xdr:cNvCxnSpPr/>
      </xdr:nvCxnSpPr>
      <xdr:spPr>
        <a:xfrm>
          <a:off x="3939540" y="9213850"/>
          <a:ext cx="825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48260</xdr:rowOff>
    </xdr:from>
    <xdr:ext cx="760095" cy="259080"/>
    <xdr:sp macro="" textlink="">
      <xdr:nvSpPr>
        <xdr:cNvPr id="195" name="扶助費平均値テキスト"/>
        <xdr:cNvSpPr txBox="1"/>
      </xdr:nvSpPr>
      <xdr:spPr>
        <a:xfrm>
          <a:off x="4853940" y="9478010"/>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76200</xdr:rowOff>
    </xdr:from>
    <xdr:to xmlns:xdr="http://schemas.openxmlformats.org/drawingml/2006/spreadsheetDrawing">
      <xdr:col>24</xdr:col>
      <xdr:colOff>76200</xdr:colOff>
      <xdr:row>56</xdr:row>
      <xdr:rowOff>6350</xdr:rowOff>
    </xdr:to>
    <xdr:sp macro="" textlink="">
      <xdr:nvSpPr>
        <xdr:cNvPr id="196" name="フローチャート: 判断 195"/>
        <xdr:cNvSpPr/>
      </xdr:nvSpPr>
      <xdr:spPr>
        <a:xfrm>
          <a:off x="4716780" y="950595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88900</xdr:rowOff>
    </xdr:from>
    <xdr:to xmlns:xdr="http://schemas.openxmlformats.org/drawingml/2006/spreadsheetDrawing">
      <xdr:col>19</xdr:col>
      <xdr:colOff>187325</xdr:colOff>
      <xdr:row>53</xdr:row>
      <xdr:rowOff>127000</xdr:rowOff>
    </xdr:to>
    <xdr:cxnSp macro="">
      <xdr:nvCxnSpPr>
        <xdr:cNvPr id="197" name="直線コネクタ 196"/>
        <xdr:cNvCxnSpPr/>
      </xdr:nvCxnSpPr>
      <xdr:spPr>
        <a:xfrm>
          <a:off x="3060700" y="9175750"/>
          <a:ext cx="8788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19050</xdr:rowOff>
    </xdr:from>
    <xdr:to xmlns:xdr="http://schemas.openxmlformats.org/drawingml/2006/spreadsheetDrawing">
      <xdr:col>20</xdr:col>
      <xdr:colOff>38100</xdr:colOff>
      <xdr:row>55</xdr:row>
      <xdr:rowOff>120650</xdr:rowOff>
    </xdr:to>
    <xdr:sp macro="" textlink="">
      <xdr:nvSpPr>
        <xdr:cNvPr id="198" name="フローチャート: 判断 197"/>
        <xdr:cNvSpPr/>
      </xdr:nvSpPr>
      <xdr:spPr>
        <a:xfrm>
          <a:off x="3888740" y="944880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105410</xdr:rowOff>
    </xdr:from>
    <xdr:ext cx="732155" cy="259080"/>
    <xdr:sp macro="" textlink="">
      <xdr:nvSpPr>
        <xdr:cNvPr id="199" name="テキスト ボックス 198"/>
        <xdr:cNvSpPr txBox="1"/>
      </xdr:nvSpPr>
      <xdr:spPr>
        <a:xfrm>
          <a:off x="3561080" y="95351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50800</xdr:rowOff>
    </xdr:from>
    <xdr:to xmlns:xdr="http://schemas.openxmlformats.org/drawingml/2006/spreadsheetDrawing">
      <xdr:col>15</xdr:col>
      <xdr:colOff>98425</xdr:colOff>
      <xdr:row>53</xdr:row>
      <xdr:rowOff>88900</xdr:rowOff>
    </xdr:to>
    <xdr:cxnSp macro="">
      <xdr:nvCxnSpPr>
        <xdr:cNvPr id="200" name="直線コネクタ 199"/>
        <xdr:cNvCxnSpPr/>
      </xdr:nvCxnSpPr>
      <xdr:spPr>
        <a:xfrm>
          <a:off x="2181860" y="9137650"/>
          <a:ext cx="8788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152400</xdr:rowOff>
    </xdr:from>
    <xdr:to xmlns:xdr="http://schemas.openxmlformats.org/drawingml/2006/spreadsheetDrawing">
      <xdr:col>15</xdr:col>
      <xdr:colOff>149225</xdr:colOff>
      <xdr:row>55</xdr:row>
      <xdr:rowOff>82550</xdr:rowOff>
    </xdr:to>
    <xdr:sp macro="" textlink="">
      <xdr:nvSpPr>
        <xdr:cNvPr id="201" name="フローチャート: 判断 200"/>
        <xdr:cNvSpPr/>
      </xdr:nvSpPr>
      <xdr:spPr>
        <a:xfrm>
          <a:off x="30099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67310</xdr:rowOff>
    </xdr:from>
    <xdr:ext cx="762000" cy="259080"/>
    <xdr:sp macro="" textlink="">
      <xdr:nvSpPr>
        <xdr:cNvPr id="202" name="テキスト ボックス 201"/>
        <xdr:cNvSpPr txBox="1"/>
      </xdr:nvSpPr>
      <xdr:spPr>
        <a:xfrm>
          <a:off x="2684780" y="949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50800</xdr:rowOff>
    </xdr:from>
    <xdr:to xmlns:xdr="http://schemas.openxmlformats.org/drawingml/2006/spreadsheetDrawing">
      <xdr:col>11</xdr:col>
      <xdr:colOff>9525</xdr:colOff>
      <xdr:row>53</xdr:row>
      <xdr:rowOff>50800</xdr:rowOff>
    </xdr:to>
    <xdr:cxnSp macro="">
      <xdr:nvCxnSpPr>
        <xdr:cNvPr id="203" name="直線コネクタ 202"/>
        <xdr:cNvCxnSpPr/>
      </xdr:nvCxnSpPr>
      <xdr:spPr>
        <a:xfrm>
          <a:off x="1305560" y="9137650"/>
          <a:ext cx="876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133350</xdr:rowOff>
    </xdr:from>
    <xdr:to xmlns:xdr="http://schemas.openxmlformats.org/drawingml/2006/spreadsheetDrawing">
      <xdr:col>11</xdr:col>
      <xdr:colOff>60325</xdr:colOff>
      <xdr:row>55</xdr:row>
      <xdr:rowOff>63500</xdr:rowOff>
    </xdr:to>
    <xdr:sp macro="" textlink="">
      <xdr:nvSpPr>
        <xdr:cNvPr id="204" name="フローチャート: 判断 203"/>
        <xdr:cNvSpPr/>
      </xdr:nvSpPr>
      <xdr:spPr>
        <a:xfrm>
          <a:off x="2133600" y="939165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48260</xdr:rowOff>
    </xdr:from>
    <xdr:ext cx="755650" cy="259080"/>
    <xdr:sp macro="" textlink="">
      <xdr:nvSpPr>
        <xdr:cNvPr id="205" name="テキスト ボックス 204"/>
        <xdr:cNvSpPr txBox="1"/>
      </xdr:nvSpPr>
      <xdr:spPr>
        <a:xfrm>
          <a:off x="1805940" y="94780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0</xdr:rowOff>
    </xdr:from>
    <xdr:to xmlns:xdr="http://schemas.openxmlformats.org/drawingml/2006/spreadsheetDrawing">
      <xdr:col>6</xdr:col>
      <xdr:colOff>171450</xdr:colOff>
      <xdr:row>55</xdr:row>
      <xdr:rowOff>101600</xdr:rowOff>
    </xdr:to>
    <xdr:sp macro="" textlink="">
      <xdr:nvSpPr>
        <xdr:cNvPr id="206" name="フローチャート: 判断 205"/>
        <xdr:cNvSpPr/>
      </xdr:nvSpPr>
      <xdr:spPr>
        <a:xfrm>
          <a:off x="125476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86360</xdr:rowOff>
    </xdr:from>
    <xdr:ext cx="757555" cy="252730"/>
    <xdr:sp macro="" textlink="">
      <xdr:nvSpPr>
        <xdr:cNvPr id="207" name="テキスト ボックス 206"/>
        <xdr:cNvSpPr txBox="1"/>
      </xdr:nvSpPr>
      <xdr:spPr>
        <a:xfrm>
          <a:off x="929640" y="951611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0095" cy="259080"/>
    <xdr:sp macro="" textlink="">
      <xdr:nvSpPr>
        <xdr:cNvPr id="208" name="テキスト ボックス 207"/>
        <xdr:cNvSpPr txBox="1"/>
      </xdr:nvSpPr>
      <xdr:spPr>
        <a:xfrm>
          <a:off x="455168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0095" cy="259080"/>
    <xdr:sp macro="" textlink="">
      <xdr:nvSpPr>
        <xdr:cNvPr id="209" name="テキスト ボックス 208"/>
        <xdr:cNvSpPr txBox="1"/>
      </xdr:nvSpPr>
      <xdr:spPr>
        <a:xfrm>
          <a:off x="372618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7555" cy="259080"/>
    <xdr:sp macro="" textlink="">
      <xdr:nvSpPr>
        <xdr:cNvPr id="210" name="テキスト ボックス 209"/>
        <xdr:cNvSpPr txBox="1"/>
      </xdr:nvSpPr>
      <xdr:spPr>
        <a:xfrm>
          <a:off x="284734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0095" cy="259080"/>
    <xdr:sp macro="" textlink="">
      <xdr:nvSpPr>
        <xdr:cNvPr id="211" name="テキスト ボックス 210"/>
        <xdr:cNvSpPr txBox="1"/>
      </xdr:nvSpPr>
      <xdr:spPr>
        <a:xfrm>
          <a:off x="197104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2" name="テキスト ボックス 211"/>
        <xdr:cNvSpPr txBox="1"/>
      </xdr:nvSpPr>
      <xdr:spPr>
        <a:xfrm>
          <a:off x="10922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53</xdr:row>
      <xdr:rowOff>76200</xdr:rowOff>
    </xdr:from>
    <xdr:to xmlns:xdr="http://schemas.openxmlformats.org/drawingml/2006/spreadsheetDrawing">
      <xdr:col>24</xdr:col>
      <xdr:colOff>76200</xdr:colOff>
      <xdr:row>54</xdr:row>
      <xdr:rowOff>6350</xdr:rowOff>
    </xdr:to>
    <xdr:sp macro="" textlink="">
      <xdr:nvSpPr>
        <xdr:cNvPr id="213" name="楕円 212"/>
        <xdr:cNvSpPr/>
      </xdr:nvSpPr>
      <xdr:spPr>
        <a:xfrm>
          <a:off x="4716780" y="916305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92710</xdr:rowOff>
    </xdr:from>
    <xdr:ext cx="760095" cy="259080"/>
    <xdr:sp macro="" textlink="">
      <xdr:nvSpPr>
        <xdr:cNvPr id="214" name="扶助費該当値テキスト"/>
        <xdr:cNvSpPr txBox="1"/>
      </xdr:nvSpPr>
      <xdr:spPr>
        <a:xfrm>
          <a:off x="4853940" y="90081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76200</xdr:rowOff>
    </xdr:from>
    <xdr:to xmlns:xdr="http://schemas.openxmlformats.org/drawingml/2006/spreadsheetDrawing">
      <xdr:col>20</xdr:col>
      <xdr:colOff>38100</xdr:colOff>
      <xdr:row>54</xdr:row>
      <xdr:rowOff>6350</xdr:rowOff>
    </xdr:to>
    <xdr:sp macro="" textlink="">
      <xdr:nvSpPr>
        <xdr:cNvPr id="215" name="楕円 214"/>
        <xdr:cNvSpPr/>
      </xdr:nvSpPr>
      <xdr:spPr>
        <a:xfrm>
          <a:off x="3888740" y="916305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16510</xdr:rowOff>
    </xdr:from>
    <xdr:ext cx="732155" cy="259080"/>
    <xdr:sp macro="" textlink="">
      <xdr:nvSpPr>
        <xdr:cNvPr id="216" name="テキスト ボックス 215"/>
        <xdr:cNvSpPr txBox="1"/>
      </xdr:nvSpPr>
      <xdr:spPr>
        <a:xfrm>
          <a:off x="3561080" y="893191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38100</xdr:rowOff>
    </xdr:from>
    <xdr:to xmlns:xdr="http://schemas.openxmlformats.org/drawingml/2006/spreadsheetDrawing">
      <xdr:col>15</xdr:col>
      <xdr:colOff>149225</xdr:colOff>
      <xdr:row>53</xdr:row>
      <xdr:rowOff>139700</xdr:rowOff>
    </xdr:to>
    <xdr:sp macro="" textlink="">
      <xdr:nvSpPr>
        <xdr:cNvPr id="217" name="楕円 216"/>
        <xdr:cNvSpPr/>
      </xdr:nvSpPr>
      <xdr:spPr>
        <a:xfrm>
          <a:off x="30099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51</xdr:row>
      <xdr:rowOff>149860</xdr:rowOff>
    </xdr:from>
    <xdr:ext cx="762000" cy="259080"/>
    <xdr:sp macro="" textlink="">
      <xdr:nvSpPr>
        <xdr:cNvPr id="218" name="テキスト ボックス 217"/>
        <xdr:cNvSpPr txBox="1"/>
      </xdr:nvSpPr>
      <xdr:spPr>
        <a:xfrm>
          <a:off x="2684780" y="889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0</xdr:rowOff>
    </xdr:from>
    <xdr:to xmlns:xdr="http://schemas.openxmlformats.org/drawingml/2006/spreadsheetDrawing">
      <xdr:col>11</xdr:col>
      <xdr:colOff>60325</xdr:colOff>
      <xdr:row>53</xdr:row>
      <xdr:rowOff>101600</xdr:rowOff>
    </xdr:to>
    <xdr:sp macro="" textlink="">
      <xdr:nvSpPr>
        <xdr:cNvPr id="219" name="楕円 218"/>
        <xdr:cNvSpPr/>
      </xdr:nvSpPr>
      <xdr:spPr>
        <a:xfrm>
          <a:off x="2133600" y="908685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51</xdr:row>
      <xdr:rowOff>111760</xdr:rowOff>
    </xdr:from>
    <xdr:ext cx="755650" cy="252730"/>
    <xdr:sp macro="" textlink="">
      <xdr:nvSpPr>
        <xdr:cNvPr id="220" name="テキスト ボックス 219"/>
        <xdr:cNvSpPr txBox="1"/>
      </xdr:nvSpPr>
      <xdr:spPr>
        <a:xfrm>
          <a:off x="1805940" y="885571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0</xdr:rowOff>
    </xdr:from>
    <xdr:to xmlns:xdr="http://schemas.openxmlformats.org/drawingml/2006/spreadsheetDrawing">
      <xdr:col>6</xdr:col>
      <xdr:colOff>171450</xdr:colOff>
      <xdr:row>53</xdr:row>
      <xdr:rowOff>101600</xdr:rowOff>
    </xdr:to>
    <xdr:sp macro="" textlink="">
      <xdr:nvSpPr>
        <xdr:cNvPr id="221" name="楕円 220"/>
        <xdr:cNvSpPr/>
      </xdr:nvSpPr>
      <xdr:spPr>
        <a:xfrm>
          <a:off x="125476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51</xdr:row>
      <xdr:rowOff>111760</xdr:rowOff>
    </xdr:from>
    <xdr:ext cx="757555" cy="252730"/>
    <xdr:sp macro="" textlink="">
      <xdr:nvSpPr>
        <xdr:cNvPr id="222" name="テキスト ボックス 221"/>
        <xdr:cNvSpPr txBox="1"/>
      </xdr:nvSpPr>
      <xdr:spPr>
        <a:xfrm>
          <a:off x="929640" y="885571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2288520" y="8128000"/>
          <a:ext cx="45643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6865600" y="8191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6865600" y="8382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8534380" y="81915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8534380" y="83820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20126960" y="8191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20126960" y="8382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2288520" y="86995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7180560" y="8699500"/>
          <a:ext cx="52654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7241520" y="8699500"/>
          <a:ext cx="37617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7279620" y="9017000"/>
          <a:ext cx="5016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公営企業や特別会計への繰出金など微増した結果、比率で</a:t>
          </a:r>
        </a:p>
        <a:p>
          <a:r>
            <a:rPr kumimoji="1" lang="ja-JP" altLang="en-US" sz="1300">
              <a:latin typeface="ＭＳ Ｐゴシック"/>
              <a:ea typeface="ＭＳ Ｐゴシック"/>
            </a:rPr>
            <a:t>は類似団体平均を上回った。</a:t>
          </a:r>
        </a:p>
        <a:p>
          <a:r>
            <a:rPr kumimoji="1" lang="ja-JP" altLang="en-US" sz="1300">
              <a:latin typeface="ＭＳ Ｐゴシック"/>
              <a:ea typeface="ＭＳ Ｐゴシック"/>
            </a:rPr>
            <a:t>　 社会保障費の増などにより特別会計への繰出金が増加傾向</a:t>
          </a:r>
        </a:p>
        <a:p>
          <a:r>
            <a:rPr kumimoji="1" lang="ja-JP" altLang="en-US" sz="1300">
              <a:latin typeface="ＭＳ Ｐゴシック"/>
              <a:ea typeface="ＭＳ Ｐゴシック"/>
            </a:rPr>
            <a:t>にあるが、引き続き健全運営に取り組み、普通会計の負担軽減</a:t>
          </a:r>
        </a:p>
        <a:p>
          <a:r>
            <a:rPr kumimoji="1" lang="ja-JP" altLang="en-US" sz="1300">
              <a:latin typeface="ＭＳ Ｐゴシック"/>
              <a:ea typeface="ＭＳ Ｐゴシック"/>
            </a:rPr>
            <a:t>に努める必要がある。</a:t>
          </a:r>
        </a:p>
      </xdr:txBody>
    </xdr:sp>
    <xdr:clientData/>
  </xdr:twoCellAnchor>
  <xdr:oneCellAnchor>
    <xdr:from xmlns:xdr="http://schemas.openxmlformats.org/drawingml/2006/spreadsheetDrawing">
      <xdr:col>62</xdr:col>
      <xdr:colOff>6350</xdr:colOff>
      <xdr:row>49</xdr:row>
      <xdr:rowOff>107950</xdr:rowOff>
    </xdr:from>
    <xdr:ext cx="294005" cy="225425"/>
    <xdr:sp macro="" textlink="">
      <xdr:nvSpPr>
        <xdr:cNvPr id="234" name="テキスト ボックス 233"/>
        <xdr:cNvSpPr txBox="1"/>
      </xdr:nvSpPr>
      <xdr:spPr>
        <a:xfrm>
          <a:off x="1225042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2288520" y="10985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1650" cy="252730"/>
    <xdr:sp macro="" textlink="">
      <xdr:nvSpPr>
        <xdr:cNvPr id="236" name="テキスト ボックス 235"/>
        <xdr:cNvSpPr txBox="1"/>
      </xdr:nvSpPr>
      <xdr:spPr>
        <a:xfrm>
          <a:off x="1178814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7" name="直線コネクタ 236"/>
        <xdr:cNvCxnSpPr/>
      </xdr:nvCxnSpPr>
      <xdr:spPr>
        <a:xfrm>
          <a:off x="12288520" y="1060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1650" cy="259080"/>
    <xdr:sp macro="" textlink="">
      <xdr:nvSpPr>
        <xdr:cNvPr id="238" name="テキスト ボックス 237"/>
        <xdr:cNvSpPr txBox="1"/>
      </xdr:nvSpPr>
      <xdr:spPr>
        <a:xfrm>
          <a:off x="11788140" y="10462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9" name="直線コネクタ 238"/>
        <xdr:cNvCxnSpPr/>
      </xdr:nvCxnSpPr>
      <xdr:spPr>
        <a:xfrm>
          <a:off x="12288520" y="10223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1650" cy="259080"/>
    <xdr:sp macro="" textlink="">
      <xdr:nvSpPr>
        <xdr:cNvPr id="240" name="テキスト ボックス 239"/>
        <xdr:cNvSpPr txBox="1"/>
      </xdr:nvSpPr>
      <xdr:spPr>
        <a:xfrm>
          <a:off x="11788140" y="10081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41" name="直線コネクタ 240"/>
        <xdr:cNvCxnSpPr/>
      </xdr:nvCxnSpPr>
      <xdr:spPr>
        <a:xfrm>
          <a:off x="12288520" y="9842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1650" cy="252730"/>
    <xdr:sp macro="" textlink="">
      <xdr:nvSpPr>
        <xdr:cNvPr id="242" name="テキスト ボックス 241"/>
        <xdr:cNvSpPr txBox="1"/>
      </xdr:nvSpPr>
      <xdr:spPr>
        <a:xfrm>
          <a:off x="11788140" y="9700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43" name="直線コネクタ 242"/>
        <xdr:cNvCxnSpPr/>
      </xdr:nvCxnSpPr>
      <xdr:spPr>
        <a:xfrm>
          <a:off x="12288520" y="9461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1650" cy="259080"/>
    <xdr:sp macro="" textlink="">
      <xdr:nvSpPr>
        <xdr:cNvPr id="244" name="テキスト ボックス 243"/>
        <xdr:cNvSpPr txBox="1"/>
      </xdr:nvSpPr>
      <xdr:spPr>
        <a:xfrm>
          <a:off x="11788140" y="9319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5" name="直線コネクタ 244"/>
        <xdr:cNvCxnSpPr/>
      </xdr:nvCxnSpPr>
      <xdr:spPr>
        <a:xfrm>
          <a:off x="12288520" y="9080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1650" cy="259080"/>
    <xdr:sp macro="" textlink="">
      <xdr:nvSpPr>
        <xdr:cNvPr id="246" name="テキスト ボックス 245"/>
        <xdr:cNvSpPr txBox="1"/>
      </xdr:nvSpPr>
      <xdr:spPr>
        <a:xfrm>
          <a:off x="11788140" y="8938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7" name="直線コネクタ 246"/>
        <xdr:cNvCxnSpPr/>
      </xdr:nvCxnSpPr>
      <xdr:spPr>
        <a:xfrm>
          <a:off x="12288520" y="8699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8" name="その他グラフ枠"/>
        <xdr:cNvSpPr/>
      </xdr:nvSpPr>
      <xdr:spPr>
        <a:xfrm>
          <a:off x="12288520" y="86995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62230</xdr:rowOff>
    </xdr:from>
    <xdr:to xmlns:xdr="http://schemas.openxmlformats.org/drawingml/2006/spreadsheetDrawing">
      <xdr:col>82</xdr:col>
      <xdr:colOff>107950</xdr:colOff>
      <xdr:row>61</xdr:row>
      <xdr:rowOff>77470</xdr:rowOff>
    </xdr:to>
    <xdr:cxnSp macro="">
      <xdr:nvCxnSpPr>
        <xdr:cNvPr id="249" name="直線コネクタ 248"/>
        <xdr:cNvCxnSpPr/>
      </xdr:nvCxnSpPr>
      <xdr:spPr>
        <a:xfrm flipV="1">
          <a:off x="16301720" y="914908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49530</xdr:rowOff>
    </xdr:from>
    <xdr:ext cx="762000" cy="259080"/>
    <xdr:sp macro="" textlink="">
      <xdr:nvSpPr>
        <xdr:cNvPr id="250" name="その他最小値テキスト"/>
        <xdr:cNvSpPr txBox="1"/>
      </xdr:nvSpPr>
      <xdr:spPr>
        <a:xfrm>
          <a:off x="16390620" y="10507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77470</xdr:rowOff>
    </xdr:from>
    <xdr:to xmlns:xdr="http://schemas.openxmlformats.org/drawingml/2006/spreadsheetDrawing">
      <xdr:col>82</xdr:col>
      <xdr:colOff>196850</xdr:colOff>
      <xdr:row>61</xdr:row>
      <xdr:rowOff>77470</xdr:rowOff>
    </xdr:to>
    <xdr:cxnSp macro="">
      <xdr:nvCxnSpPr>
        <xdr:cNvPr id="251" name="直線コネクタ 250"/>
        <xdr:cNvCxnSpPr/>
      </xdr:nvCxnSpPr>
      <xdr:spPr>
        <a:xfrm>
          <a:off x="16212820" y="1053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148590</xdr:rowOff>
    </xdr:from>
    <xdr:ext cx="762000" cy="259080"/>
    <xdr:sp macro="" textlink="">
      <xdr:nvSpPr>
        <xdr:cNvPr id="252" name="その他最大値テキスト"/>
        <xdr:cNvSpPr txBox="1"/>
      </xdr:nvSpPr>
      <xdr:spPr>
        <a:xfrm>
          <a:off x="16390620" y="889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62230</xdr:rowOff>
    </xdr:from>
    <xdr:to xmlns:xdr="http://schemas.openxmlformats.org/drawingml/2006/spreadsheetDrawing">
      <xdr:col>82</xdr:col>
      <xdr:colOff>196850</xdr:colOff>
      <xdr:row>53</xdr:row>
      <xdr:rowOff>62230</xdr:rowOff>
    </xdr:to>
    <xdr:cxnSp macro="">
      <xdr:nvCxnSpPr>
        <xdr:cNvPr id="253" name="直線コネクタ 252"/>
        <xdr:cNvCxnSpPr/>
      </xdr:nvCxnSpPr>
      <xdr:spPr>
        <a:xfrm>
          <a:off x="16212820" y="914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31750</xdr:rowOff>
    </xdr:from>
    <xdr:to xmlns:xdr="http://schemas.openxmlformats.org/drawingml/2006/spreadsheetDrawing">
      <xdr:col>82</xdr:col>
      <xdr:colOff>107950</xdr:colOff>
      <xdr:row>57</xdr:row>
      <xdr:rowOff>100330</xdr:rowOff>
    </xdr:to>
    <xdr:cxnSp macro="">
      <xdr:nvCxnSpPr>
        <xdr:cNvPr id="254" name="直線コネクタ 253"/>
        <xdr:cNvCxnSpPr/>
      </xdr:nvCxnSpPr>
      <xdr:spPr>
        <a:xfrm>
          <a:off x="15473680" y="9804400"/>
          <a:ext cx="82804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27940</xdr:rowOff>
    </xdr:from>
    <xdr:ext cx="762000" cy="259080"/>
    <xdr:sp macro="" textlink="">
      <xdr:nvSpPr>
        <xdr:cNvPr id="255" name="その他平均値テキスト"/>
        <xdr:cNvSpPr txBox="1"/>
      </xdr:nvSpPr>
      <xdr:spPr>
        <a:xfrm>
          <a:off x="16390620" y="96291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11430</xdr:rowOff>
    </xdr:from>
    <xdr:to xmlns:xdr="http://schemas.openxmlformats.org/drawingml/2006/spreadsheetDrawing">
      <xdr:col>82</xdr:col>
      <xdr:colOff>158750</xdr:colOff>
      <xdr:row>57</xdr:row>
      <xdr:rowOff>113030</xdr:rowOff>
    </xdr:to>
    <xdr:sp macro="" textlink="">
      <xdr:nvSpPr>
        <xdr:cNvPr id="256" name="フローチャート: 判断 255"/>
        <xdr:cNvSpPr/>
      </xdr:nvSpPr>
      <xdr:spPr>
        <a:xfrm>
          <a:off x="1625092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31750</xdr:rowOff>
    </xdr:from>
    <xdr:to xmlns:xdr="http://schemas.openxmlformats.org/drawingml/2006/spreadsheetDrawing">
      <xdr:col>78</xdr:col>
      <xdr:colOff>69850</xdr:colOff>
      <xdr:row>57</xdr:row>
      <xdr:rowOff>62230</xdr:rowOff>
    </xdr:to>
    <xdr:cxnSp macro="">
      <xdr:nvCxnSpPr>
        <xdr:cNvPr id="257" name="直線コネクタ 256"/>
        <xdr:cNvCxnSpPr/>
      </xdr:nvCxnSpPr>
      <xdr:spPr>
        <a:xfrm flipV="1">
          <a:off x="14597380" y="9804400"/>
          <a:ext cx="8763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133350</xdr:rowOff>
    </xdr:from>
    <xdr:to xmlns:xdr="http://schemas.openxmlformats.org/drawingml/2006/spreadsheetDrawing">
      <xdr:col>78</xdr:col>
      <xdr:colOff>120650</xdr:colOff>
      <xdr:row>58</xdr:row>
      <xdr:rowOff>63500</xdr:rowOff>
    </xdr:to>
    <xdr:sp macro="" textlink="">
      <xdr:nvSpPr>
        <xdr:cNvPr id="258" name="フローチャート: 判断 257"/>
        <xdr:cNvSpPr/>
      </xdr:nvSpPr>
      <xdr:spPr>
        <a:xfrm>
          <a:off x="1542288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48260</xdr:rowOff>
    </xdr:from>
    <xdr:ext cx="736600" cy="259080"/>
    <xdr:sp macro="" textlink="">
      <xdr:nvSpPr>
        <xdr:cNvPr id="259" name="テキスト ボックス 258"/>
        <xdr:cNvSpPr txBox="1"/>
      </xdr:nvSpPr>
      <xdr:spPr>
        <a:xfrm>
          <a:off x="15097760" y="9992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39370</xdr:rowOff>
    </xdr:from>
    <xdr:to xmlns:xdr="http://schemas.openxmlformats.org/drawingml/2006/spreadsheetDrawing">
      <xdr:col>73</xdr:col>
      <xdr:colOff>180975</xdr:colOff>
      <xdr:row>57</xdr:row>
      <xdr:rowOff>62230</xdr:rowOff>
    </xdr:to>
    <xdr:cxnSp macro="">
      <xdr:nvCxnSpPr>
        <xdr:cNvPr id="260" name="直線コネクタ 259"/>
        <xdr:cNvCxnSpPr/>
      </xdr:nvCxnSpPr>
      <xdr:spPr>
        <a:xfrm>
          <a:off x="13718540" y="9812020"/>
          <a:ext cx="8788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148590</xdr:rowOff>
    </xdr:from>
    <xdr:to xmlns:xdr="http://schemas.openxmlformats.org/drawingml/2006/spreadsheetDrawing">
      <xdr:col>74</xdr:col>
      <xdr:colOff>31750</xdr:colOff>
      <xdr:row>58</xdr:row>
      <xdr:rowOff>78740</xdr:rowOff>
    </xdr:to>
    <xdr:sp macro="" textlink="">
      <xdr:nvSpPr>
        <xdr:cNvPr id="261" name="フローチャート: 判断 260"/>
        <xdr:cNvSpPr/>
      </xdr:nvSpPr>
      <xdr:spPr>
        <a:xfrm>
          <a:off x="14546580" y="992124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63500</xdr:rowOff>
    </xdr:from>
    <xdr:ext cx="762000" cy="252730"/>
    <xdr:sp macro="" textlink="">
      <xdr:nvSpPr>
        <xdr:cNvPr id="262" name="テキスト ボックス 261"/>
        <xdr:cNvSpPr txBox="1"/>
      </xdr:nvSpPr>
      <xdr:spPr>
        <a:xfrm>
          <a:off x="14218920" y="100076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134620</xdr:rowOff>
    </xdr:from>
    <xdr:to xmlns:xdr="http://schemas.openxmlformats.org/drawingml/2006/spreadsheetDrawing">
      <xdr:col>69</xdr:col>
      <xdr:colOff>92075</xdr:colOff>
      <xdr:row>57</xdr:row>
      <xdr:rowOff>39370</xdr:rowOff>
    </xdr:to>
    <xdr:cxnSp macro="">
      <xdr:nvCxnSpPr>
        <xdr:cNvPr id="263" name="直線コネクタ 262"/>
        <xdr:cNvCxnSpPr/>
      </xdr:nvCxnSpPr>
      <xdr:spPr>
        <a:xfrm>
          <a:off x="12839700" y="9735820"/>
          <a:ext cx="87884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140970</xdr:rowOff>
    </xdr:from>
    <xdr:to xmlns:xdr="http://schemas.openxmlformats.org/drawingml/2006/spreadsheetDrawing">
      <xdr:col>69</xdr:col>
      <xdr:colOff>142875</xdr:colOff>
      <xdr:row>58</xdr:row>
      <xdr:rowOff>71120</xdr:rowOff>
    </xdr:to>
    <xdr:sp macro="" textlink="">
      <xdr:nvSpPr>
        <xdr:cNvPr id="264" name="フローチャート: 判断 263"/>
        <xdr:cNvSpPr/>
      </xdr:nvSpPr>
      <xdr:spPr>
        <a:xfrm>
          <a:off x="1366774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55880</xdr:rowOff>
    </xdr:from>
    <xdr:ext cx="757555" cy="259080"/>
    <xdr:sp macro="" textlink="">
      <xdr:nvSpPr>
        <xdr:cNvPr id="265" name="テキスト ボックス 264"/>
        <xdr:cNvSpPr txBox="1"/>
      </xdr:nvSpPr>
      <xdr:spPr>
        <a:xfrm>
          <a:off x="13342620" y="99999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15240</xdr:rowOff>
    </xdr:from>
    <xdr:to xmlns:xdr="http://schemas.openxmlformats.org/drawingml/2006/spreadsheetDrawing">
      <xdr:col>65</xdr:col>
      <xdr:colOff>53975</xdr:colOff>
      <xdr:row>58</xdr:row>
      <xdr:rowOff>116840</xdr:rowOff>
    </xdr:to>
    <xdr:sp macro="" textlink="">
      <xdr:nvSpPr>
        <xdr:cNvPr id="266" name="フローチャート: 判断 265"/>
        <xdr:cNvSpPr/>
      </xdr:nvSpPr>
      <xdr:spPr>
        <a:xfrm>
          <a:off x="12791440" y="995934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101600</xdr:rowOff>
    </xdr:from>
    <xdr:ext cx="760095" cy="259080"/>
    <xdr:sp macro="" textlink="">
      <xdr:nvSpPr>
        <xdr:cNvPr id="267" name="テキスト ボックス 266"/>
        <xdr:cNvSpPr txBox="1"/>
      </xdr:nvSpPr>
      <xdr:spPr>
        <a:xfrm>
          <a:off x="12463780" y="100457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8" name="テキスト ボックス 267"/>
        <xdr:cNvSpPr txBox="1"/>
      </xdr:nvSpPr>
      <xdr:spPr>
        <a:xfrm>
          <a:off x="160883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7555" cy="259080"/>
    <xdr:sp macro="" textlink="">
      <xdr:nvSpPr>
        <xdr:cNvPr id="269" name="テキスト ボックス 268"/>
        <xdr:cNvSpPr txBox="1"/>
      </xdr:nvSpPr>
      <xdr:spPr>
        <a:xfrm>
          <a:off x="1526032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5650" cy="259080"/>
    <xdr:sp macro="" textlink="">
      <xdr:nvSpPr>
        <xdr:cNvPr id="270" name="テキスト ボックス 269"/>
        <xdr:cNvSpPr txBox="1"/>
      </xdr:nvSpPr>
      <xdr:spPr>
        <a:xfrm>
          <a:off x="1438402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1" name="テキスト ボックス 270"/>
        <xdr:cNvSpPr txBox="1"/>
      </xdr:nvSpPr>
      <xdr:spPr>
        <a:xfrm>
          <a:off x="135051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5650" cy="259080"/>
    <xdr:sp macro="" textlink="">
      <xdr:nvSpPr>
        <xdr:cNvPr id="272" name="テキスト ボックス 271"/>
        <xdr:cNvSpPr txBox="1"/>
      </xdr:nvSpPr>
      <xdr:spPr>
        <a:xfrm>
          <a:off x="1262888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49530</xdr:rowOff>
    </xdr:from>
    <xdr:to xmlns:xdr="http://schemas.openxmlformats.org/drawingml/2006/spreadsheetDrawing">
      <xdr:col>82</xdr:col>
      <xdr:colOff>158750</xdr:colOff>
      <xdr:row>57</xdr:row>
      <xdr:rowOff>151130</xdr:rowOff>
    </xdr:to>
    <xdr:sp macro="" textlink="">
      <xdr:nvSpPr>
        <xdr:cNvPr id="273" name="楕円 272"/>
        <xdr:cNvSpPr/>
      </xdr:nvSpPr>
      <xdr:spPr>
        <a:xfrm>
          <a:off x="1625092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21590</xdr:rowOff>
    </xdr:from>
    <xdr:ext cx="762000" cy="259080"/>
    <xdr:sp macro="" textlink="">
      <xdr:nvSpPr>
        <xdr:cNvPr id="274" name="その他該当値テキスト"/>
        <xdr:cNvSpPr txBox="1"/>
      </xdr:nvSpPr>
      <xdr:spPr>
        <a:xfrm>
          <a:off x="16390620" y="9794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152400</xdr:rowOff>
    </xdr:from>
    <xdr:to xmlns:xdr="http://schemas.openxmlformats.org/drawingml/2006/spreadsheetDrawing">
      <xdr:col>78</xdr:col>
      <xdr:colOff>120650</xdr:colOff>
      <xdr:row>57</xdr:row>
      <xdr:rowOff>82550</xdr:rowOff>
    </xdr:to>
    <xdr:sp macro="" textlink="">
      <xdr:nvSpPr>
        <xdr:cNvPr id="275" name="楕円 274"/>
        <xdr:cNvSpPr/>
      </xdr:nvSpPr>
      <xdr:spPr>
        <a:xfrm>
          <a:off x="1542288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92710</xdr:rowOff>
    </xdr:from>
    <xdr:ext cx="736600" cy="259080"/>
    <xdr:sp macro="" textlink="">
      <xdr:nvSpPr>
        <xdr:cNvPr id="276" name="テキスト ボックス 275"/>
        <xdr:cNvSpPr txBox="1"/>
      </xdr:nvSpPr>
      <xdr:spPr>
        <a:xfrm>
          <a:off x="15097760" y="9522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11430</xdr:rowOff>
    </xdr:from>
    <xdr:to xmlns:xdr="http://schemas.openxmlformats.org/drawingml/2006/spreadsheetDrawing">
      <xdr:col>74</xdr:col>
      <xdr:colOff>31750</xdr:colOff>
      <xdr:row>57</xdr:row>
      <xdr:rowOff>113030</xdr:rowOff>
    </xdr:to>
    <xdr:sp macro="" textlink="">
      <xdr:nvSpPr>
        <xdr:cNvPr id="277" name="楕円 276"/>
        <xdr:cNvSpPr/>
      </xdr:nvSpPr>
      <xdr:spPr>
        <a:xfrm>
          <a:off x="14546580" y="978408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123190</xdr:rowOff>
    </xdr:from>
    <xdr:ext cx="762000" cy="252730"/>
    <xdr:sp macro="" textlink="">
      <xdr:nvSpPr>
        <xdr:cNvPr id="278" name="テキスト ボックス 277"/>
        <xdr:cNvSpPr txBox="1"/>
      </xdr:nvSpPr>
      <xdr:spPr>
        <a:xfrm>
          <a:off x="14218920" y="95529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160020</xdr:rowOff>
    </xdr:from>
    <xdr:to xmlns:xdr="http://schemas.openxmlformats.org/drawingml/2006/spreadsheetDrawing">
      <xdr:col>69</xdr:col>
      <xdr:colOff>142875</xdr:colOff>
      <xdr:row>57</xdr:row>
      <xdr:rowOff>90170</xdr:rowOff>
    </xdr:to>
    <xdr:sp macro="" textlink="">
      <xdr:nvSpPr>
        <xdr:cNvPr id="279" name="楕円 278"/>
        <xdr:cNvSpPr/>
      </xdr:nvSpPr>
      <xdr:spPr>
        <a:xfrm>
          <a:off x="1366774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100330</xdr:rowOff>
    </xdr:from>
    <xdr:ext cx="757555" cy="252730"/>
    <xdr:sp macro="" textlink="">
      <xdr:nvSpPr>
        <xdr:cNvPr id="280" name="テキスト ボックス 279"/>
        <xdr:cNvSpPr txBox="1"/>
      </xdr:nvSpPr>
      <xdr:spPr>
        <a:xfrm>
          <a:off x="13342620" y="953008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83820</xdr:rowOff>
    </xdr:from>
    <xdr:to xmlns:xdr="http://schemas.openxmlformats.org/drawingml/2006/spreadsheetDrawing">
      <xdr:col>65</xdr:col>
      <xdr:colOff>53975</xdr:colOff>
      <xdr:row>57</xdr:row>
      <xdr:rowOff>13970</xdr:rowOff>
    </xdr:to>
    <xdr:sp macro="" textlink="">
      <xdr:nvSpPr>
        <xdr:cNvPr id="281" name="楕円 280"/>
        <xdr:cNvSpPr/>
      </xdr:nvSpPr>
      <xdr:spPr>
        <a:xfrm>
          <a:off x="12791440" y="968502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24130</xdr:rowOff>
    </xdr:from>
    <xdr:ext cx="760095" cy="259080"/>
    <xdr:sp macro="" textlink="">
      <xdr:nvSpPr>
        <xdr:cNvPr id="282" name="テキスト ボックス 281"/>
        <xdr:cNvSpPr txBox="1"/>
      </xdr:nvSpPr>
      <xdr:spPr>
        <a:xfrm>
          <a:off x="12463780" y="94538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3" name="正方形/長方形 282"/>
        <xdr:cNvSpPr/>
      </xdr:nvSpPr>
      <xdr:spPr>
        <a:xfrm>
          <a:off x="12288520" y="4699000"/>
          <a:ext cx="45643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4" name="正方形/長方形 283"/>
        <xdr:cNvSpPr/>
      </xdr:nvSpPr>
      <xdr:spPr>
        <a:xfrm>
          <a:off x="16865600" y="4762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5" name="正方形/長方形 284"/>
        <xdr:cNvSpPr/>
      </xdr:nvSpPr>
      <xdr:spPr>
        <a:xfrm>
          <a:off x="16865600" y="4953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6" name="正方形/長方形 285"/>
        <xdr:cNvSpPr/>
      </xdr:nvSpPr>
      <xdr:spPr>
        <a:xfrm>
          <a:off x="18534380" y="47625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7" name="正方形/長方形 286"/>
        <xdr:cNvSpPr/>
      </xdr:nvSpPr>
      <xdr:spPr>
        <a:xfrm>
          <a:off x="18534380" y="49530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8" name="正方形/長方形 287"/>
        <xdr:cNvSpPr/>
      </xdr:nvSpPr>
      <xdr:spPr>
        <a:xfrm>
          <a:off x="20126960" y="4762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9" name="正方形/長方形 288"/>
        <xdr:cNvSpPr/>
      </xdr:nvSpPr>
      <xdr:spPr>
        <a:xfrm>
          <a:off x="20126960" y="4953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0" name="正方形/長方形 289"/>
        <xdr:cNvSpPr/>
      </xdr:nvSpPr>
      <xdr:spPr>
        <a:xfrm>
          <a:off x="12288520" y="52705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1" name="正方形/長方形 290"/>
        <xdr:cNvSpPr/>
      </xdr:nvSpPr>
      <xdr:spPr>
        <a:xfrm>
          <a:off x="17180560" y="5270500"/>
          <a:ext cx="52654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2" name="正方形/長方形 291"/>
        <xdr:cNvSpPr/>
      </xdr:nvSpPr>
      <xdr:spPr>
        <a:xfrm>
          <a:off x="17241520" y="5270500"/>
          <a:ext cx="37617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3" name="テキスト ボックス 292"/>
        <xdr:cNvSpPr txBox="1"/>
      </xdr:nvSpPr>
      <xdr:spPr>
        <a:xfrm>
          <a:off x="17279620" y="5588000"/>
          <a:ext cx="5016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一部事務組合等に対しても、縮減可能な経常費用の洗い出し</a:t>
          </a:r>
        </a:p>
        <a:p>
          <a:r>
            <a:rPr kumimoji="1" lang="ja-JP" altLang="en-US" sz="1300">
              <a:latin typeface="ＭＳ Ｐゴシック"/>
              <a:ea typeface="ＭＳ Ｐゴシック"/>
            </a:rPr>
            <a:t>など実施しながら、効率的な行政サービスを一体的に推進する</a:t>
          </a:r>
        </a:p>
        <a:p>
          <a:r>
            <a:rPr kumimoji="1" lang="ja-JP" altLang="en-US" sz="1300">
              <a:latin typeface="ＭＳ Ｐゴシック"/>
              <a:ea typeface="ＭＳ Ｐゴシック"/>
            </a:rPr>
            <a:t>ほか、前例踏襲型の運営費補助等についても効果等を見極め、</a:t>
          </a:r>
        </a:p>
        <a:p>
          <a:r>
            <a:rPr kumimoji="1" lang="ja-JP" altLang="en-US" sz="1300">
              <a:latin typeface="ＭＳ Ｐゴシック"/>
              <a:ea typeface="ＭＳ Ｐゴシック"/>
            </a:rPr>
            <a:t>今後も圧縮に努めていく。</a:t>
          </a:r>
        </a:p>
      </xdr:txBody>
    </xdr:sp>
    <xdr:clientData/>
  </xdr:twoCellAnchor>
  <xdr:oneCellAnchor>
    <xdr:from xmlns:xdr="http://schemas.openxmlformats.org/drawingml/2006/spreadsheetDrawing">
      <xdr:col>62</xdr:col>
      <xdr:colOff>6350</xdr:colOff>
      <xdr:row>29</xdr:row>
      <xdr:rowOff>107950</xdr:rowOff>
    </xdr:from>
    <xdr:ext cx="294005" cy="225425"/>
    <xdr:sp macro="" textlink="">
      <xdr:nvSpPr>
        <xdr:cNvPr id="294" name="テキスト ボックス 293"/>
        <xdr:cNvSpPr txBox="1"/>
      </xdr:nvSpPr>
      <xdr:spPr>
        <a:xfrm>
          <a:off x="1225042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5" name="直線コネクタ 294"/>
        <xdr:cNvCxnSpPr/>
      </xdr:nvCxnSpPr>
      <xdr:spPr>
        <a:xfrm>
          <a:off x="12288520" y="7556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1650" cy="252730"/>
    <xdr:sp macro="" textlink="">
      <xdr:nvSpPr>
        <xdr:cNvPr id="296" name="テキスト ボックス 295"/>
        <xdr:cNvSpPr txBox="1"/>
      </xdr:nvSpPr>
      <xdr:spPr>
        <a:xfrm>
          <a:off x="1178814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297" name="直線コネクタ 296"/>
        <xdr:cNvCxnSpPr/>
      </xdr:nvCxnSpPr>
      <xdr:spPr>
        <a:xfrm>
          <a:off x="12288520" y="698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501650" cy="252730"/>
    <xdr:sp macro="" textlink="">
      <xdr:nvSpPr>
        <xdr:cNvPr id="298" name="テキスト ボックス 297"/>
        <xdr:cNvSpPr txBox="1"/>
      </xdr:nvSpPr>
      <xdr:spPr>
        <a:xfrm>
          <a:off x="11788140" y="6842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9" name="直線コネクタ 298"/>
        <xdr:cNvCxnSpPr/>
      </xdr:nvCxnSpPr>
      <xdr:spPr>
        <a:xfrm>
          <a:off x="12288520" y="6413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1650" cy="252730"/>
    <xdr:sp macro="" textlink="">
      <xdr:nvSpPr>
        <xdr:cNvPr id="300" name="テキスト ボックス 299"/>
        <xdr:cNvSpPr txBox="1"/>
      </xdr:nvSpPr>
      <xdr:spPr>
        <a:xfrm>
          <a:off x="11788140" y="6271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301" name="直線コネクタ 300"/>
        <xdr:cNvCxnSpPr/>
      </xdr:nvCxnSpPr>
      <xdr:spPr>
        <a:xfrm>
          <a:off x="12288520" y="584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501650" cy="252730"/>
    <xdr:sp macro="" textlink="">
      <xdr:nvSpPr>
        <xdr:cNvPr id="302" name="テキスト ボックス 301"/>
        <xdr:cNvSpPr txBox="1"/>
      </xdr:nvSpPr>
      <xdr:spPr>
        <a:xfrm>
          <a:off x="11788140" y="5699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3" name="直線コネクタ 302"/>
        <xdr:cNvCxnSpPr/>
      </xdr:nvCxnSpPr>
      <xdr:spPr>
        <a:xfrm>
          <a:off x="12288520" y="5270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1650" cy="252730"/>
    <xdr:sp macro="" textlink="">
      <xdr:nvSpPr>
        <xdr:cNvPr id="304" name="テキスト ボックス 303"/>
        <xdr:cNvSpPr txBox="1"/>
      </xdr:nvSpPr>
      <xdr:spPr>
        <a:xfrm>
          <a:off x="11788140" y="5128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2288520" y="52705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29845</xdr:rowOff>
    </xdr:from>
    <xdr:to xmlns:xdr="http://schemas.openxmlformats.org/drawingml/2006/spreadsheetDrawing">
      <xdr:col>82</xdr:col>
      <xdr:colOff>107950</xdr:colOff>
      <xdr:row>40</xdr:row>
      <xdr:rowOff>132715</xdr:rowOff>
    </xdr:to>
    <xdr:cxnSp macro="">
      <xdr:nvCxnSpPr>
        <xdr:cNvPr id="306" name="直線コネクタ 305"/>
        <xdr:cNvCxnSpPr/>
      </xdr:nvCxnSpPr>
      <xdr:spPr>
        <a:xfrm flipV="1">
          <a:off x="16301720" y="5687695"/>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104775</xdr:rowOff>
    </xdr:from>
    <xdr:ext cx="762000" cy="259080"/>
    <xdr:sp macro="" textlink="">
      <xdr:nvSpPr>
        <xdr:cNvPr id="307" name="補助費等最小値テキスト"/>
        <xdr:cNvSpPr txBox="1"/>
      </xdr:nvSpPr>
      <xdr:spPr>
        <a:xfrm>
          <a:off x="16390620" y="696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132715</xdr:rowOff>
    </xdr:from>
    <xdr:to xmlns:xdr="http://schemas.openxmlformats.org/drawingml/2006/spreadsheetDrawing">
      <xdr:col>82</xdr:col>
      <xdr:colOff>196850</xdr:colOff>
      <xdr:row>40</xdr:row>
      <xdr:rowOff>132715</xdr:rowOff>
    </xdr:to>
    <xdr:cxnSp macro="">
      <xdr:nvCxnSpPr>
        <xdr:cNvPr id="308" name="直線コネクタ 307"/>
        <xdr:cNvCxnSpPr/>
      </xdr:nvCxnSpPr>
      <xdr:spPr>
        <a:xfrm>
          <a:off x="16212820" y="6990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116205</xdr:rowOff>
    </xdr:from>
    <xdr:ext cx="762000" cy="259080"/>
    <xdr:sp macro="" textlink="">
      <xdr:nvSpPr>
        <xdr:cNvPr id="309" name="補助費等最大値テキスト"/>
        <xdr:cNvSpPr txBox="1"/>
      </xdr:nvSpPr>
      <xdr:spPr>
        <a:xfrm>
          <a:off x="16390620" y="5431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29845</xdr:rowOff>
    </xdr:from>
    <xdr:to xmlns:xdr="http://schemas.openxmlformats.org/drawingml/2006/spreadsheetDrawing">
      <xdr:col>82</xdr:col>
      <xdr:colOff>196850</xdr:colOff>
      <xdr:row>33</xdr:row>
      <xdr:rowOff>29845</xdr:rowOff>
    </xdr:to>
    <xdr:cxnSp macro="">
      <xdr:nvCxnSpPr>
        <xdr:cNvPr id="310" name="直線コネクタ 309"/>
        <xdr:cNvCxnSpPr/>
      </xdr:nvCxnSpPr>
      <xdr:spPr>
        <a:xfrm>
          <a:off x="16212820" y="568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149860</xdr:rowOff>
    </xdr:from>
    <xdr:to xmlns:xdr="http://schemas.openxmlformats.org/drawingml/2006/spreadsheetDrawing">
      <xdr:col>82</xdr:col>
      <xdr:colOff>107950</xdr:colOff>
      <xdr:row>36</xdr:row>
      <xdr:rowOff>161290</xdr:rowOff>
    </xdr:to>
    <xdr:cxnSp macro="">
      <xdr:nvCxnSpPr>
        <xdr:cNvPr id="311" name="直線コネクタ 310"/>
        <xdr:cNvCxnSpPr/>
      </xdr:nvCxnSpPr>
      <xdr:spPr>
        <a:xfrm flipV="1">
          <a:off x="15473680" y="6322060"/>
          <a:ext cx="82804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35560</xdr:rowOff>
    </xdr:from>
    <xdr:ext cx="762000" cy="259080"/>
    <xdr:sp macro="" textlink="">
      <xdr:nvSpPr>
        <xdr:cNvPr id="312" name="補助費等平均値テキスト"/>
        <xdr:cNvSpPr txBox="1"/>
      </xdr:nvSpPr>
      <xdr:spPr>
        <a:xfrm>
          <a:off x="16390620" y="60363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19050</xdr:rowOff>
    </xdr:from>
    <xdr:to xmlns:xdr="http://schemas.openxmlformats.org/drawingml/2006/spreadsheetDrawing">
      <xdr:col>82</xdr:col>
      <xdr:colOff>158750</xdr:colOff>
      <xdr:row>36</xdr:row>
      <xdr:rowOff>120650</xdr:rowOff>
    </xdr:to>
    <xdr:sp macro="" textlink="">
      <xdr:nvSpPr>
        <xdr:cNvPr id="313" name="フローチャート: 判断 312"/>
        <xdr:cNvSpPr/>
      </xdr:nvSpPr>
      <xdr:spPr>
        <a:xfrm>
          <a:off x="1625092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161290</xdr:rowOff>
    </xdr:from>
    <xdr:to xmlns:xdr="http://schemas.openxmlformats.org/drawingml/2006/spreadsheetDrawing">
      <xdr:col>78</xdr:col>
      <xdr:colOff>69850</xdr:colOff>
      <xdr:row>37</xdr:row>
      <xdr:rowOff>46990</xdr:rowOff>
    </xdr:to>
    <xdr:cxnSp macro="">
      <xdr:nvCxnSpPr>
        <xdr:cNvPr id="314" name="直線コネクタ 313"/>
        <xdr:cNvCxnSpPr/>
      </xdr:nvCxnSpPr>
      <xdr:spPr>
        <a:xfrm flipV="1">
          <a:off x="14597380" y="6333490"/>
          <a:ext cx="8763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104775</xdr:rowOff>
    </xdr:from>
    <xdr:to xmlns:xdr="http://schemas.openxmlformats.org/drawingml/2006/spreadsheetDrawing">
      <xdr:col>78</xdr:col>
      <xdr:colOff>120650</xdr:colOff>
      <xdr:row>36</xdr:row>
      <xdr:rowOff>34925</xdr:rowOff>
    </xdr:to>
    <xdr:sp macro="" textlink="">
      <xdr:nvSpPr>
        <xdr:cNvPr id="315" name="フローチャート: 判断 314"/>
        <xdr:cNvSpPr/>
      </xdr:nvSpPr>
      <xdr:spPr>
        <a:xfrm>
          <a:off x="1542288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45085</xdr:rowOff>
    </xdr:from>
    <xdr:ext cx="736600" cy="258445"/>
    <xdr:sp macro="" textlink="">
      <xdr:nvSpPr>
        <xdr:cNvPr id="316" name="テキスト ボックス 315"/>
        <xdr:cNvSpPr txBox="1"/>
      </xdr:nvSpPr>
      <xdr:spPr>
        <a:xfrm>
          <a:off x="15097760" y="58743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35560</xdr:rowOff>
    </xdr:from>
    <xdr:to xmlns:xdr="http://schemas.openxmlformats.org/drawingml/2006/spreadsheetDrawing">
      <xdr:col>73</xdr:col>
      <xdr:colOff>180975</xdr:colOff>
      <xdr:row>37</xdr:row>
      <xdr:rowOff>46990</xdr:rowOff>
    </xdr:to>
    <xdr:cxnSp macro="">
      <xdr:nvCxnSpPr>
        <xdr:cNvPr id="317" name="直線コネクタ 316"/>
        <xdr:cNvCxnSpPr/>
      </xdr:nvCxnSpPr>
      <xdr:spPr>
        <a:xfrm>
          <a:off x="13718540" y="6379210"/>
          <a:ext cx="87884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59055</xdr:rowOff>
    </xdr:from>
    <xdr:to xmlns:xdr="http://schemas.openxmlformats.org/drawingml/2006/spreadsheetDrawing">
      <xdr:col>74</xdr:col>
      <xdr:colOff>31750</xdr:colOff>
      <xdr:row>35</xdr:row>
      <xdr:rowOff>160655</xdr:rowOff>
    </xdr:to>
    <xdr:sp macro="" textlink="">
      <xdr:nvSpPr>
        <xdr:cNvPr id="318" name="フローチャート: 判断 317"/>
        <xdr:cNvSpPr/>
      </xdr:nvSpPr>
      <xdr:spPr>
        <a:xfrm>
          <a:off x="14546580" y="6059805"/>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170815</xdr:rowOff>
    </xdr:from>
    <xdr:ext cx="762000" cy="258445"/>
    <xdr:sp macro="" textlink="">
      <xdr:nvSpPr>
        <xdr:cNvPr id="319" name="テキスト ボックス 318"/>
        <xdr:cNvSpPr txBox="1"/>
      </xdr:nvSpPr>
      <xdr:spPr>
        <a:xfrm>
          <a:off x="14218920" y="5828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18415</xdr:rowOff>
    </xdr:from>
    <xdr:to xmlns:xdr="http://schemas.openxmlformats.org/drawingml/2006/spreadsheetDrawing">
      <xdr:col>69</xdr:col>
      <xdr:colOff>92075</xdr:colOff>
      <xdr:row>37</xdr:row>
      <xdr:rowOff>35560</xdr:rowOff>
    </xdr:to>
    <xdr:cxnSp macro="">
      <xdr:nvCxnSpPr>
        <xdr:cNvPr id="320" name="直線コネクタ 319"/>
        <xdr:cNvCxnSpPr/>
      </xdr:nvCxnSpPr>
      <xdr:spPr>
        <a:xfrm>
          <a:off x="12839700" y="6362065"/>
          <a:ext cx="87884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13335</xdr:rowOff>
    </xdr:from>
    <xdr:to xmlns:xdr="http://schemas.openxmlformats.org/drawingml/2006/spreadsheetDrawing">
      <xdr:col>69</xdr:col>
      <xdr:colOff>142875</xdr:colOff>
      <xdr:row>35</xdr:row>
      <xdr:rowOff>114935</xdr:rowOff>
    </xdr:to>
    <xdr:sp macro="" textlink="">
      <xdr:nvSpPr>
        <xdr:cNvPr id="321" name="フローチャート: 判断 320"/>
        <xdr:cNvSpPr/>
      </xdr:nvSpPr>
      <xdr:spPr>
        <a:xfrm>
          <a:off x="1366774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125095</xdr:rowOff>
    </xdr:from>
    <xdr:ext cx="757555" cy="258445"/>
    <xdr:sp macro="" textlink="">
      <xdr:nvSpPr>
        <xdr:cNvPr id="322" name="テキスト ボックス 321"/>
        <xdr:cNvSpPr txBox="1"/>
      </xdr:nvSpPr>
      <xdr:spPr>
        <a:xfrm>
          <a:off x="13342620" y="578294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64770</xdr:rowOff>
    </xdr:from>
    <xdr:to xmlns:xdr="http://schemas.openxmlformats.org/drawingml/2006/spreadsheetDrawing">
      <xdr:col>65</xdr:col>
      <xdr:colOff>53975</xdr:colOff>
      <xdr:row>35</xdr:row>
      <xdr:rowOff>166370</xdr:rowOff>
    </xdr:to>
    <xdr:sp macro="" textlink="">
      <xdr:nvSpPr>
        <xdr:cNvPr id="323" name="フローチャート: 判断 322"/>
        <xdr:cNvSpPr/>
      </xdr:nvSpPr>
      <xdr:spPr>
        <a:xfrm>
          <a:off x="12791440" y="606552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5080</xdr:rowOff>
    </xdr:from>
    <xdr:ext cx="760095" cy="259080"/>
    <xdr:sp macro="" textlink="">
      <xdr:nvSpPr>
        <xdr:cNvPr id="324" name="テキスト ボックス 323"/>
        <xdr:cNvSpPr txBox="1"/>
      </xdr:nvSpPr>
      <xdr:spPr>
        <a:xfrm>
          <a:off x="12463780" y="58343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5" name="テキスト ボックス 324"/>
        <xdr:cNvSpPr txBox="1"/>
      </xdr:nvSpPr>
      <xdr:spPr>
        <a:xfrm>
          <a:off x="160883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7555" cy="259080"/>
    <xdr:sp macro="" textlink="">
      <xdr:nvSpPr>
        <xdr:cNvPr id="326" name="テキスト ボックス 325"/>
        <xdr:cNvSpPr txBox="1"/>
      </xdr:nvSpPr>
      <xdr:spPr>
        <a:xfrm>
          <a:off x="1526032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5650" cy="259080"/>
    <xdr:sp macro="" textlink="">
      <xdr:nvSpPr>
        <xdr:cNvPr id="327" name="テキスト ボックス 326"/>
        <xdr:cNvSpPr txBox="1"/>
      </xdr:nvSpPr>
      <xdr:spPr>
        <a:xfrm>
          <a:off x="1438402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35051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5650" cy="259080"/>
    <xdr:sp macro="" textlink="">
      <xdr:nvSpPr>
        <xdr:cNvPr id="329" name="テキスト ボックス 328"/>
        <xdr:cNvSpPr txBox="1"/>
      </xdr:nvSpPr>
      <xdr:spPr>
        <a:xfrm>
          <a:off x="1262888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99060</xdr:rowOff>
    </xdr:from>
    <xdr:to xmlns:xdr="http://schemas.openxmlformats.org/drawingml/2006/spreadsheetDrawing">
      <xdr:col>82</xdr:col>
      <xdr:colOff>158750</xdr:colOff>
      <xdr:row>37</xdr:row>
      <xdr:rowOff>29210</xdr:rowOff>
    </xdr:to>
    <xdr:sp macro="" textlink="">
      <xdr:nvSpPr>
        <xdr:cNvPr id="330" name="楕円 329"/>
        <xdr:cNvSpPr/>
      </xdr:nvSpPr>
      <xdr:spPr>
        <a:xfrm>
          <a:off x="1625092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71120</xdr:rowOff>
    </xdr:from>
    <xdr:ext cx="762000" cy="259080"/>
    <xdr:sp macro="" textlink="">
      <xdr:nvSpPr>
        <xdr:cNvPr id="331" name="補助費等該当値テキスト"/>
        <xdr:cNvSpPr txBox="1"/>
      </xdr:nvSpPr>
      <xdr:spPr>
        <a:xfrm>
          <a:off x="16390620" y="624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110490</xdr:rowOff>
    </xdr:from>
    <xdr:to xmlns:xdr="http://schemas.openxmlformats.org/drawingml/2006/spreadsheetDrawing">
      <xdr:col>78</xdr:col>
      <xdr:colOff>120650</xdr:colOff>
      <xdr:row>37</xdr:row>
      <xdr:rowOff>40640</xdr:rowOff>
    </xdr:to>
    <xdr:sp macro="" textlink="">
      <xdr:nvSpPr>
        <xdr:cNvPr id="332" name="楕円 331"/>
        <xdr:cNvSpPr/>
      </xdr:nvSpPr>
      <xdr:spPr>
        <a:xfrm>
          <a:off x="1542288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25400</xdr:rowOff>
    </xdr:from>
    <xdr:ext cx="736600" cy="259080"/>
    <xdr:sp macro="" textlink="">
      <xdr:nvSpPr>
        <xdr:cNvPr id="333" name="テキスト ボックス 332"/>
        <xdr:cNvSpPr txBox="1"/>
      </xdr:nvSpPr>
      <xdr:spPr>
        <a:xfrm>
          <a:off x="15097760" y="63690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167640</xdr:rowOff>
    </xdr:from>
    <xdr:to xmlns:xdr="http://schemas.openxmlformats.org/drawingml/2006/spreadsheetDrawing">
      <xdr:col>74</xdr:col>
      <xdr:colOff>31750</xdr:colOff>
      <xdr:row>37</xdr:row>
      <xdr:rowOff>97790</xdr:rowOff>
    </xdr:to>
    <xdr:sp macro="" textlink="">
      <xdr:nvSpPr>
        <xdr:cNvPr id="334" name="楕円 333"/>
        <xdr:cNvSpPr/>
      </xdr:nvSpPr>
      <xdr:spPr>
        <a:xfrm>
          <a:off x="14546580" y="633984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82550</xdr:rowOff>
    </xdr:from>
    <xdr:ext cx="762000" cy="259080"/>
    <xdr:sp macro="" textlink="">
      <xdr:nvSpPr>
        <xdr:cNvPr id="335" name="テキスト ボックス 334"/>
        <xdr:cNvSpPr txBox="1"/>
      </xdr:nvSpPr>
      <xdr:spPr>
        <a:xfrm>
          <a:off x="14218920" y="6426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156210</xdr:rowOff>
    </xdr:from>
    <xdr:to xmlns:xdr="http://schemas.openxmlformats.org/drawingml/2006/spreadsheetDrawing">
      <xdr:col>69</xdr:col>
      <xdr:colOff>142875</xdr:colOff>
      <xdr:row>37</xdr:row>
      <xdr:rowOff>86360</xdr:rowOff>
    </xdr:to>
    <xdr:sp macro="" textlink="">
      <xdr:nvSpPr>
        <xdr:cNvPr id="336" name="楕円 335"/>
        <xdr:cNvSpPr/>
      </xdr:nvSpPr>
      <xdr:spPr>
        <a:xfrm>
          <a:off x="1366774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71120</xdr:rowOff>
    </xdr:from>
    <xdr:ext cx="757555" cy="259080"/>
    <xdr:sp macro="" textlink="">
      <xdr:nvSpPr>
        <xdr:cNvPr id="337" name="テキスト ボックス 336"/>
        <xdr:cNvSpPr txBox="1"/>
      </xdr:nvSpPr>
      <xdr:spPr>
        <a:xfrm>
          <a:off x="13342620" y="64147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139065</xdr:rowOff>
    </xdr:from>
    <xdr:to xmlns:xdr="http://schemas.openxmlformats.org/drawingml/2006/spreadsheetDrawing">
      <xdr:col>65</xdr:col>
      <xdr:colOff>53975</xdr:colOff>
      <xdr:row>37</xdr:row>
      <xdr:rowOff>69215</xdr:rowOff>
    </xdr:to>
    <xdr:sp macro="" textlink="">
      <xdr:nvSpPr>
        <xdr:cNvPr id="338" name="楕円 337"/>
        <xdr:cNvSpPr/>
      </xdr:nvSpPr>
      <xdr:spPr>
        <a:xfrm>
          <a:off x="12791440" y="6311265"/>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53975</xdr:rowOff>
    </xdr:from>
    <xdr:ext cx="760095" cy="252730"/>
    <xdr:sp macro="" textlink="">
      <xdr:nvSpPr>
        <xdr:cNvPr id="339" name="テキスト ボックス 338"/>
        <xdr:cNvSpPr txBox="1"/>
      </xdr:nvSpPr>
      <xdr:spPr>
        <a:xfrm>
          <a:off x="12463780" y="6397625"/>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0" name="正方形/長方形 339"/>
        <xdr:cNvSpPr/>
      </xdr:nvSpPr>
      <xdr:spPr>
        <a:xfrm>
          <a:off x="754380" y="11557000"/>
          <a:ext cx="45643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5331460" y="11620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5331460" y="11811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6997700" y="116205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6997700" y="118110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8590280" y="11620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8590280" y="11811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7" name="正方形/長方形 346"/>
        <xdr:cNvSpPr/>
      </xdr:nvSpPr>
      <xdr:spPr>
        <a:xfrm>
          <a:off x="754380" y="121285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643880" y="12128500"/>
          <a:ext cx="52654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9" name="正方形/長方形 348"/>
        <xdr:cNvSpPr/>
      </xdr:nvSpPr>
      <xdr:spPr>
        <a:xfrm>
          <a:off x="5707380" y="12128500"/>
          <a:ext cx="37617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742940" y="12446000"/>
          <a:ext cx="5016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地方債の元利償還金は町債発行抑制の効果により微減し、</a:t>
          </a:r>
        </a:p>
        <a:p>
          <a:r>
            <a:rPr kumimoji="1" lang="ja-JP" altLang="en-US" sz="1300">
              <a:latin typeface="ＭＳ Ｐゴシック"/>
              <a:ea typeface="ＭＳ Ｐゴシック"/>
            </a:rPr>
            <a:t>類似団体平均も下回っている状態であるが、今後、大型事業</a:t>
          </a:r>
        </a:p>
        <a:p>
          <a:r>
            <a:rPr kumimoji="1" lang="ja-JP" altLang="en-US" sz="1300">
              <a:latin typeface="ＭＳ Ｐゴシック"/>
              <a:ea typeface="ＭＳ Ｐゴシック"/>
            </a:rPr>
            <a:t>による町債償還が開始されること及び社会情勢による金利上</a:t>
          </a:r>
        </a:p>
        <a:p>
          <a:r>
            <a:rPr kumimoji="1" lang="ja-JP" altLang="en-US" sz="1300">
              <a:latin typeface="ＭＳ Ｐゴシック"/>
              <a:ea typeface="ＭＳ Ｐゴシック"/>
            </a:rPr>
            <a:t>昇が見込まれるため、公債費が占める割合も注視し、行政サ</a:t>
          </a:r>
        </a:p>
        <a:p>
          <a:r>
            <a:rPr kumimoji="1" lang="ja-JP" altLang="en-US" sz="1300">
              <a:latin typeface="ＭＳ Ｐゴシック"/>
              <a:ea typeface="ＭＳ Ｐゴシック"/>
            </a:rPr>
            <a:t>ービスの低下を招かないようにする必要がある。</a:t>
          </a:r>
        </a:p>
      </xdr:txBody>
    </xdr:sp>
    <xdr:clientData/>
  </xdr:twoCellAnchor>
  <xdr:oneCellAnchor>
    <xdr:from xmlns:xdr="http://schemas.openxmlformats.org/drawingml/2006/spreadsheetDrawing">
      <xdr:col>3</xdr:col>
      <xdr:colOff>123825</xdr:colOff>
      <xdr:row>69</xdr:row>
      <xdr:rowOff>107950</xdr:rowOff>
    </xdr:from>
    <xdr:ext cx="292100" cy="225425"/>
    <xdr:sp macro="" textlink="">
      <xdr:nvSpPr>
        <xdr:cNvPr id="351" name="テキスト ボックス 350"/>
        <xdr:cNvSpPr txBox="1"/>
      </xdr:nvSpPr>
      <xdr:spPr>
        <a:xfrm>
          <a:off x="71628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2" name="直線コネクタ 351"/>
        <xdr:cNvCxnSpPr/>
      </xdr:nvCxnSpPr>
      <xdr:spPr>
        <a:xfrm>
          <a:off x="754380" y="1441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3555" cy="252730"/>
    <xdr:sp macro="" textlink="">
      <xdr:nvSpPr>
        <xdr:cNvPr id="353" name="テキスト ボックス 352"/>
        <xdr:cNvSpPr txBox="1"/>
      </xdr:nvSpPr>
      <xdr:spPr>
        <a:xfrm>
          <a:off x="251460" y="1427226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4" name="直線コネクタ 353"/>
        <xdr:cNvCxnSpPr/>
      </xdr:nvCxnSpPr>
      <xdr:spPr>
        <a:xfrm>
          <a:off x="754380" y="14033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3555" cy="259080"/>
    <xdr:sp macro="" textlink="">
      <xdr:nvSpPr>
        <xdr:cNvPr id="355" name="テキスト ボックス 354"/>
        <xdr:cNvSpPr txBox="1"/>
      </xdr:nvSpPr>
      <xdr:spPr>
        <a:xfrm>
          <a:off x="251460" y="1389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6" name="直線コネクタ 355"/>
        <xdr:cNvCxnSpPr/>
      </xdr:nvCxnSpPr>
      <xdr:spPr>
        <a:xfrm>
          <a:off x="754380" y="13652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3555" cy="259080"/>
    <xdr:sp macro="" textlink="">
      <xdr:nvSpPr>
        <xdr:cNvPr id="357" name="テキスト ボックス 356"/>
        <xdr:cNvSpPr txBox="1"/>
      </xdr:nvSpPr>
      <xdr:spPr>
        <a:xfrm>
          <a:off x="251460" y="1351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8" name="直線コネクタ 357"/>
        <xdr:cNvCxnSpPr/>
      </xdr:nvCxnSpPr>
      <xdr:spPr>
        <a:xfrm>
          <a:off x="754380" y="13271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3555" cy="252730"/>
    <xdr:sp macro="" textlink="">
      <xdr:nvSpPr>
        <xdr:cNvPr id="359" name="テキスト ボックス 358"/>
        <xdr:cNvSpPr txBox="1"/>
      </xdr:nvSpPr>
      <xdr:spPr>
        <a:xfrm>
          <a:off x="251460" y="13129260"/>
          <a:ext cx="503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0" name="直線コネクタ 359"/>
        <xdr:cNvCxnSpPr/>
      </xdr:nvCxnSpPr>
      <xdr:spPr>
        <a:xfrm>
          <a:off x="754380" y="12890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3555" cy="259080"/>
    <xdr:sp macro="" textlink="">
      <xdr:nvSpPr>
        <xdr:cNvPr id="361" name="テキスト ボックス 360"/>
        <xdr:cNvSpPr txBox="1"/>
      </xdr:nvSpPr>
      <xdr:spPr>
        <a:xfrm>
          <a:off x="251460" y="1274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62" name="直線コネクタ 361"/>
        <xdr:cNvCxnSpPr/>
      </xdr:nvCxnSpPr>
      <xdr:spPr>
        <a:xfrm>
          <a:off x="754380" y="12509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3555" cy="259080"/>
    <xdr:sp macro="" textlink="">
      <xdr:nvSpPr>
        <xdr:cNvPr id="363" name="テキスト ボックス 362"/>
        <xdr:cNvSpPr txBox="1"/>
      </xdr:nvSpPr>
      <xdr:spPr>
        <a:xfrm>
          <a:off x="251460" y="12367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54380" y="12128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5" name="公債費グラフ枠"/>
        <xdr:cNvSpPr/>
      </xdr:nvSpPr>
      <xdr:spPr>
        <a:xfrm>
          <a:off x="754380" y="121285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165100</xdr:rowOff>
    </xdr:from>
    <xdr:to xmlns:xdr="http://schemas.openxmlformats.org/drawingml/2006/spreadsheetDrawing">
      <xdr:col>24</xdr:col>
      <xdr:colOff>25400</xdr:colOff>
      <xdr:row>81</xdr:row>
      <xdr:rowOff>39370</xdr:rowOff>
    </xdr:to>
    <xdr:cxnSp macro="">
      <xdr:nvCxnSpPr>
        <xdr:cNvPr id="366" name="直線コネクタ 365"/>
        <xdr:cNvCxnSpPr/>
      </xdr:nvCxnSpPr>
      <xdr:spPr>
        <a:xfrm flipV="1">
          <a:off x="4765040" y="125095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11430</xdr:rowOff>
    </xdr:from>
    <xdr:ext cx="760095" cy="259080"/>
    <xdr:sp macro="" textlink="">
      <xdr:nvSpPr>
        <xdr:cNvPr id="367" name="公債費最小値テキスト"/>
        <xdr:cNvSpPr txBox="1"/>
      </xdr:nvSpPr>
      <xdr:spPr>
        <a:xfrm>
          <a:off x="4853940" y="138988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39370</xdr:rowOff>
    </xdr:from>
    <xdr:to xmlns:xdr="http://schemas.openxmlformats.org/drawingml/2006/spreadsheetDrawing">
      <xdr:col>24</xdr:col>
      <xdr:colOff>114300</xdr:colOff>
      <xdr:row>81</xdr:row>
      <xdr:rowOff>39370</xdr:rowOff>
    </xdr:to>
    <xdr:cxnSp macro="">
      <xdr:nvCxnSpPr>
        <xdr:cNvPr id="368" name="直線コネクタ 367"/>
        <xdr:cNvCxnSpPr/>
      </xdr:nvCxnSpPr>
      <xdr:spPr>
        <a:xfrm>
          <a:off x="4678680" y="13926820"/>
          <a:ext cx="1752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80010</xdr:rowOff>
    </xdr:from>
    <xdr:ext cx="760095" cy="259080"/>
    <xdr:sp macro="" textlink="">
      <xdr:nvSpPr>
        <xdr:cNvPr id="369" name="公債費最大値テキスト"/>
        <xdr:cNvSpPr txBox="1"/>
      </xdr:nvSpPr>
      <xdr:spPr>
        <a:xfrm>
          <a:off x="4853940" y="1225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165100</xdr:rowOff>
    </xdr:from>
    <xdr:to xmlns:xdr="http://schemas.openxmlformats.org/drawingml/2006/spreadsheetDrawing">
      <xdr:col>24</xdr:col>
      <xdr:colOff>114300</xdr:colOff>
      <xdr:row>72</xdr:row>
      <xdr:rowOff>165100</xdr:rowOff>
    </xdr:to>
    <xdr:cxnSp macro="">
      <xdr:nvCxnSpPr>
        <xdr:cNvPr id="370" name="直線コネクタ 369"/>
        <xdr:cNvCxnSpPr/>
      </xdr:nvCxnSpPr>
      <xdr:spPr>
        <a:xfrm>
          <a:off x="4678680" y="12509500"/>
          <a:ext cx="1752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130810</xdr:rowOff>
    </xdr:from>
    <xdr:to xmlns:xdr="http://schemas.openxmlformats.org/drawingml/2006/spreadsheetDrawing">
      <xdr:col>24</xdr:col>
      <xdr:colOff>25400</xdr:colOff>
      <xdr:row>76</xdr:row>
      <xdr:rowOff>165100</xdr:rowOff>
    </xdr:to>
    <xdr:cxnSp macro="">
      <xdr:nvCxnSpPr>
        <xdr:cNvPr id="371" name="直線コネクタ 370"/>
        <xdr:cNvCxnSpPr/>
      </xdr:nvCxnSpPr>
      <xdr:spPr>
        <a:xfrm flipV="1">
          <a:off x="3939540" y="13161010"/>
          <a:ext cx="8255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86360</xdr:rowOff>
    </xdr:from>
    <xdr:ext cx="760095" cy="252730"/>
    <xdr:sp macro="" textlink="">
      <xdr:nvSpPr>
        <xdr:cNvPr id="372" name="公債費平均値テキスト"/>
        <xdr:cNvSpPr txBox="1"/>
      </xdr:nvSpPr>
      <xdr:spPr>
        <a:xfrm>
          <a:off x="4853940" y="13116560"/>
          <a:ext cx="7600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114300</xdr:rowOff>
    </xdr:from>
    <xdr:to xmlns:xdr="http://schemas.openxmlformats.org/drawingml/2006/spreadsheetDrawing">
      <xdr:col>24</xdr:col>
      <xdr:colOff>76200</xdr:colOff>
      <xdr:row>77</xdr:row>
      <xdr:rowOff>44450</xdr:rowOff>
    </xdr:to>
    <xdr:sp macro="" textlink="">
      <xdr:nvSpPr>
        <xdr:cNvPr id="373" name="フローチャート: 判断 372"/>
        <xdr:cNvSpPr/>
      </xdr:nvSpPr>
      <xdr:spPr>
        <a:xfrm>
          <a:off x="4716780" y="1314450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165100</xdr:rowOff>
    </xdr:from>
    <xdr:to xmlns:xdr="http://schemas.openxmlformats.org/drawingml/2006/spreadsheetDrawing">
      <xdr:col>19</xdr:col>
      <xdr:colOff>187325</xdr:colOff>
      <xdr:row>77</xdr:row>
      <xdr:rowOff>24130</xdr:rowOff>
    </xdr:to>
    <xdr:cxnSp macro="">
      <xdr:nvCxnSpPr>
        <xdr:cNvPr id="374" name="直線コネクタ 373"/>
        <xdr:cNvCxnSpPr/>
      </xdr:nvCxnSpPr>
      <xdr:spPr>
        <a:xfrm flipV="1">
          <a:off x="3060700" y="13195300"/>
          <a:ext cx="87884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129540</xdr:rowOff>
    </xdr:from>
    <xdr:to xmlns:xdr="http://schemas.openxmlformats.org/drawingml/2006/spreadsheetDrawing">
      <xdr:col>20</xdr:col>
      <xdr:colOff>38100</xdr:colOff>
      <xdr:row>77</xdr:row>
      <xdr:rowOff>59690</xdr:rowOff>
    </xdr:to>
    <xdr:sp macro="" textlink="">
      <xdr:nvSpPr>
        <xdr:cNvPr id="375" name="フローチャート: 判断 374"/>
        <xdr:cNvSpPr/>
      </xdr:nvSpPr>
      <xdr:spPr>
        <a:xfrm>
          <a:off x="3888740" y="1315974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44450</xdr:rowOff>
    </xdr:from>
    <xdr:ext cx="732155" cy="259080"/>
    <xdr:sp macro="" textlink="">
      <xdr:nvSpPr>
        <xdr:cNvPr id="376" name="テキスト ボックス 375"/>
        <xdr:cNvSpPr txBox="1"/>
      </xdr:nvSpPr>
      <xdr:spPr>
        <a:xfrm>
          <a:off x="3561080" y="1324610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24130</xdr:rowOff>
    </xdr:from>
    <xdr:to xmlns:xdr="http://schemas.openxmlformats.org/drawingml/2006/spreadsheetDrawing">
      <xdr:col>15</xdr:col>
      <xdr:colOff>98425</xdr:colOff>
      <xdr:row>77</xdr:row>
      <xdr:rowOff>27940</xdr:rowOff>
    </xdr:to>
    <xdr:cxnSp macro="">
      <xdr:nvCxnSpPr>
        <xdr:cNvPr id="377" name="直線コネクタ 376"/>
        <xdr:cNvCxnSpPr/>
      </xdr:nvCxnSpPr>
      <xdr:spPr>
        <a:xfrm flipV="1">
          <a:off x="2181860" y="13225780"/>
          <a:ext cx="87884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163830</xdr:rowOff>
    </xdr:from>
    <xdr:to xmlns:xdr="http://schemas.openxmlformats.org/drawingml/2006/spreadsheetDrawing">
      <xdr:col>15</xdr:col>
      <xdr:colOff>149225</xdr:colOff>
      <xdr:row>77</xdr:row>
      <xdr:rowOff>93980</xdr:rowOff>
    </xdr:to>
    <xdr:sp macro="" textlink="">
      <xdr:nvSpPr>
        <xdr:cNvPr id="378" name="フローチャート: 判断 377"/>
        <xdr:cNvSpPr/>
      </xdr:nvSpPr>
      <xdr:spPr>
        <a:xfrm>
          <a:off x="30099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78740</xdr:rowOff>
    </xdr:from>
    <xdr:ext cx="762000" cy="259080"/>
    <xdr:sp macro="" textlink="">
      <xdr:nvSpPr>
        <xdr:cNvPr id="379" name="テキスト ボックス 378"/>
        <xdr:cNvSpPr txBox="1"/>
      </xdr:nvSpPr>
      <xdr:spPr>
        <a:xfrm>
          <a:off x="2684780" y="1328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27940</xdr:rowOff>
    </xdr:from>
    <xdr:to xmlns:xdr="http://schemas.openxmlformats.org/drawingml/2006/spreadsheetDrawing">
      <xdr:col>11</xdr:col>
      <xdr:colOff>9525</xdr:colOff>
      <xdr:row>77</xdr:row>
      <xdr:rowOff>115570</xdr:rowOff>
    </xdr:to>
    <xdr:cxnSp macro="">
      <xdr:nvCxnSpPr>
        <xdr:cNvPr id="380" name="直線コネクタ 379"/>
        <xdr:cNvCxnSpPr/>
      </xdr:nvCxnSpPr>
      <xdr:spPr>
        <a:xfrm flipV="1">
          <a:off x="1305560" y="13229590"/>
          <a:ext cx="8763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118110</xdr:rowOff>
    </xdr:from>
    <xdr:to xmlns:xdr="http://schemas.openxmlformats.org/drawingml/2006/spreadsheetDrawing">
      <xdr:col>11</xdr:col>
      <xdr:colOff>60325</xdr:colOff>
      <xdr:row>77</xdr:row>
      <xdr:rowOff>48260</xdr:rowOff>
    </xdr:to>
    <xdr:sp macro="" textlink="">
      <xdr:nvSpPr>
        <xdr:cNvPr id="381" name="フローチャート: 判断 380"/>
        <xdr:cNvSpPr/>
      </xdr:nvSpPr>
      <xdr:spPr>
        <a:xfrm>
          <a:off x="2133600" y="1314831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58420</xdr:rowOff>
    </xdr:from>
    <xdr:ext cx="755650" cy="259080"/>
    <xdr:sp macro="" textlink="">
      <xdr:nvSpPr>
        <xdr:cNvPr id="382" name="テキスト ボックス 381"/>
        <xdr:cNvSpPr txBox="1"/>
      </xdr:nvSpPr>
      <xdr:spPr>
        <a:xfrm>
          <a:off x="1805940" y="129171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140970</xdr:rowOff>
    </xdr:from>
    <xdr:to xmlns:xdr="http://schemas.openxmlformats.org/drawingml/2006/spreadsheetDrawing">
      <xdr:col>6</xdr:col>
      <xdr:colOff>171450</xdr:colOff>
      <xdr:row>77</xdr:row>
      <xdr:rowOff>71120</xdr:rowOff>
    </xdr:to>
    <xdr:sp macro="" textlink="">
      <xdr:nvSpPr>
        <xdr:cNvPr id="383" name="フローチャート: 判断 382"/>
        <xdr:cNvSpPr/>
      </xdr:nvSpPr>
      <xdr:spPr>
        <a:xfrm>
          <a:off x="125476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81280</xdr:rowOff>
    </xdr:from>
    <xdr:ext cx="757555" cy="259080"/>
    <xdr:sp macro="" textlink="">
      <xdr:nvSpPr>
        <xdr:cNvPr id="384" name="テキスト ボックス 383"/>
        <xdr:cNvSpPr txBox="1"/>
      </xdr:nvSpPr>
      <xdr:spPr>
        <a:xfrm>
          <a:off x="929640" y="129400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0095" cy="259080"/>
    <xdr:sp macro="" textlink="">
      <xdr:nvSpPr>
        <xdr:cNvPr id="385" name="テキスト ボックス 384"/>
        <xdr:cNvSpPr txBox="1"/>
      </xdr:nvSpPr>
      <xdr:spPr>
        <a:xfrm>
          <a:off x="455168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0095" cy="259080"/>
    <xdr:sp macro="" textlink="">
      <xdr:nvSpPr>
        <xdr:cNvPr id="386" name="テキスト ボックス 385"/>
        <xdr:cNvSpPr txBox="1"/>
      </xdr:nvSpPr>
      <xdr:spPr>
        <a:xfrm>
          <a:off x="372618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7555" cy="259080"/>
    <xdr:sp macro="" textlink="">
      <xdr:nvSpPr>
        <xdr:cNvPr id="387" name="テキスト ボックス 386"/>
        <xdr:cNvSpPr txBox="1"/>
      </xdr:nvSpPr>
      <xdr:spPr>
        <a:xfrm>
          <a:off x="284734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0095" cy="259080"/>
    <xdr:sp macro="" textlink="">
      <xdr:nvSpPr>
        <xdr:cNvPr id="388" name="テキスト ボックス 387"/>
        <xdr:cNvSpPr txBox="1"/>
      </xdr:nvSpPr>
      <xdr:spPr>
        <a:xfrm>
          <a:off x="197104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9" name="テキスト ボックス 388"/>
        <xdr:cNvSpPr txBox="1"/>
      </xdr:nvSpPr>
      <xdr:spPr>
        <a:xfrm>
          <a:off x="10922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80010</xdr:rowOff>
    </xdr:from>
    <xdr:to xmlns:xdr="http://schemas.openxmlformats.org/drawingml/2006/spreadsheetDrawing">
      <xdr:col>24</xdr:col>
      <xdr:colOff>76200</xdr:colOff>
      <xdr:row>77</xdr:row>
      <xdr:rowOff>10160</xdr:rowOff>
    </xdr:to>
    <xdr:sp macro="" textlink="">
      <xdr:nvSpPr>
        <xdr:cNvPr id="390" name="楕円 389"/>
        <xdr:cNvSpPr/>
      </xdr:nvSpPr>
      <xdr:spPr>
        <a:xfrm>
          <a:off x="4716780" y="1311021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96520</xdr:rowOff>
    </xdr:from>
    <xdr:ext cx="760095" cy="259080"/>
    <xdr:sp macro="" textlink="">
      <xdr:nvSpPr>
        <xdr:cNvPr id="391" name="公債費該当値テキスト"/>
        <xdr:cNvSpPr txBox="1"/>
      </xdr:nvSpPr>
      <xdr:spPr>
        <a:xfrm>
          <a:off x="4853940" y="129552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92" name="楕円 391"/>
        <xdr:cNvSpPr/>
      </xdr:nvSpPr>
      <xdr:spPr>
        <a:xfrm>
          <a:off x="3888740" y="1314450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54610</xdr:rowOff>
    </xdr:from>
    <xdr:ext cx="732155" cy="252730"/>
    <xdr:sp macro="" textlink="">
      <xdr:nvSpPr>
        <xdr:cNvPr id="393" name="テキスト ボックス 392"/>
        <xdr:cNvSpPr txBox="1"/>
      </xdr:nvSpPr>
      <xdr:spPr>
        <a:xfrm>
          <a:off x="3561080" y="12913360"/>
          <a:ext cx="7321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144780</xdr:rowOff>
    </xdr:from>
    <xdr:to xmlns:xdr="http://schemas.openxmlformats.org/drawingml/2006/spreadsheetDrawing">
      <xdr:col>15</xdr:col>
      <xdr:colOff>149225</xdr:colOff>
      <xdr:row>77</xdr:row>
      <xdr:rowOff>74930</xdr:rowOff>
    </xdr:to>
    <xdr:sp macro="" textlink="">
      <xdr:nvSpPr>
        <xdr:cNvPr id="394" name="楕円 393"/>
        <xdr:cNvSpPr/>
      </xdr:nvSpPr>
      <xdr:spPr>
        <a:xfrm>
          <a:off x="30099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85090</xdr:rowOff>
    </xdr:from>
    <xdr:ext cx="762000" cy="259080"/>
    <xdr:sp macro="" textlink="">
      <xdr:nvSpPr>
        <xdr:cNvPr id="395" name="テキスト ボックス 394"/>
        <xdr:cNvSpPr txBox="1"/>
      </xdr:nvSpPr>
      <xdr:spPr>
        <a:xfrm>
          <a:off x="2684780" y="1294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148590</xdr:rowOff>
    </xdr:from>
    <xdr:to xmlns:xdr="http://schemas.openxmlformats.org/drawingml/2006/spreadsheetDrawing">
      <xdr:col>11</xdr:col>
      <xdr:colOff>60325</xdr:colOff>
      <xdr:row>77</xdr:row>
      <xdr:rowOff>78740</xdr:rowOff>
    </xdr:to>
    <xdr:sp macro="" textlink="">
      <xdr:nvSpPr>
        <xdr:cNvPr id="396" name="楕円 395"/>
        <xdr:cNvSpPr/>
      </xdr:nvSpPr>
      <xdr:spPr>
        <a:xfrm>
          <a:off x="2133600" y="1317879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63500</xdr:rowOff>
    </xdr:from>
    <xdr:ext cx="755650" cy="252730"/>
    <xdr:sp macro="" textlink="">
      <xdr:nvSpPr>
        <xdr:cNvPr id="397" name="テキスト ボックス 396"/>
        <xdr:cNvSpPr txBox="1"/>
      </xdr:nvSpPr>
      <xdr:spPr>
        <a:xfrm>
          <a:off x="1805940" y="1326515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64770</xdr:rowOff>
    </xdr:from>
    <xdr:to xmlns:xdr="http://schemas.openxmlformats.org/drawingml/2006/spreadsheetDrawing">
      <xdr:col>6</xdr:col>
      <xdr:colOff>171450</xdr:colOff>
      <xdr:row>77</xdr:row>
      <xdr:rowOff>166370</xdr:rowOff>
    </xdr:to>
    <xdr:sp macro="" textlink="">
      <xdr:nvSpPr>
        <xdr:cNvPr id="398" name="楕円 397"/>
        <xdr:cNvSpPr/>
      </xdr:nvSpPr>
      <xdr:spPr>
        <a:xfrm>
          <a:off x="125476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151130</xdr:rowOff>
    </xdr:from>
    <xdr:ext cx="757555" cy="259080"/>
    <xdr:sp macro="" textlink="">
      <xdr:nvSpPr>
        <xdr:cNvPr id="399" name="テキスト ボックス 398"/>
        <xdr:cNvSpPr txBox="1"/>
      </xdr:nvSpPr>
      <xdr:spPr>
        <a:xfrm>
          <a:off x="929640" y="133527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0" name="正方形/長方形 399"/>
        <xdr:cNvSpPr/>
      </xdr:nvSpPr>
      <xdr:spPr>
        <a:xfrm>
          <a:off x="12288520" y="11557000"/>
          <a:ext cx="45643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1" name="正方形/長方形 400"/>
        <xdr:cNvSpPr/>
      </xdr:nvSpPr>
      <xdr:spPr>
        <a:xfrm>
          <a:off x="16865600" y="11620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2" name="正方形/長方形 401"/>
        <xdr:cNvSpPr/>
      </xdr:nvSpPr>
      <xdr:spPr>
        <a:xfrm>
          <a:off x="16865600" y="11811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3" name="正方形/長方形 402"/>
        <xdr:cNvSpPr/>
      </xdr:nvSpPr>
      <xdr:spPr>
        <a:xfrm>
          <a:off x="18534380" y="116205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4" name="正方形/長方形 403"/>
        <xdr:cNvSpPr/>
      </xdr:nvSpPr>
      <xdr:spPr>
        <a:xfrm>
          <a:off x="18534380" y="11811000"/>
          <a:ext cx="13792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5" name="正方形/長方形 404"/>
        <xdr:cNvSpPr/>
      </xdr:nvSpPr>
      <xdr:spPr>
        <a:xfrm>
          <a:off x="20126960" y="116205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6" name="正方形/長方形 405"/>
        <xdr:cNvSpPr/>
      </xdr:nvSpPr>
      <xdr:spPr>
        <a:xfrm>
          <a:off x="20126960" y="11811000"/>
          <a:ext cx="1503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7" name="正方形/長方形 406"/>
        <xdr:cNvSpPr/>
      </xdr:nvSpPr>
      <xdr:spPr>
        <a:xfrm>
          <a:off x="12288520" y="121285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8" name="正方形/長方形 407"/>
        <xdr:cNvSpPr/>
      </xdr:nvSpPr>
      <xdr:spPr>
        <a:xfrm>
          <a:off x="17180560" y="12128500"/>
          <a:ext cx="52654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9" name="正方形/長方形 408"/>
        <xdr:cNvSpPr/>
      </xdr:nvSpPr>
      <xdr:spPr>
        <a:xfrm>
          <a:off x="17241520" y="12128500"/>
          <a:ext cx="37617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0" name="テキスト ボックス 409"/>
        <xdr:cNvSpPr txBox="1"/>
      </xdr:nvSpPr>
      <xdr:spPr>
        <a:xfrm>
          <a:off x="17279620" y="12446000"/>
          <a:ext cx="5016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人件費等の継続的な増加に伴い、継続して比率が上昇して</a:t>
          </a:r>
        </a:p>
        <a:p>
          <a:r>
            <a:rPr kumimoji="1" lang="ja-JP" altLang="en-US" sz="1300">
              <a:latin typeface="ＭＳ Ｐゴシック"/>
              <a:ea typeface="ＭＳ Ｐゴシック"/>
            </a:rPr>
            <a:t>いる。</a:t>
          </a:r>
        </a:p>
        <a:p>
          <a:r>
            <a:rPr kumimoji="1" lang="ja-JP" altLang="en-US" sz="1300">
              <a:latin typeface="ＭＳ Ｐゴシック"/>
              <a:ea typeface="ＭＳ Ｐゴシック"/>
            </a:rPr>
            <a:t>　 今後も中期財政フレームに基づき、水準維持を念頭に適正</a:t>
          </a:r>
        </a:p>
        <a:p>
          <a:r>
            <a:rPr kumimoji="1" lang="ja-JP" altLang="en-US" sz="1300">
              <a:latin typeface="ＭＳ Ｐゴシック"/>
              <a:ea typeface="ＭＳ Ｐゴシック"/>
            </a:rPr>
            <a:t>な行政運営に努めていく。</a:t>
          </a:r>
        </a:p>
      </xdr:txBody>
    </xdr:sp>
    <xdr:clientData/>
  </xdr:twoCellAnchor>
  <xdr:oneCellAnchor>
    <xdr:from xmlns:xdr="http://schemas.openxmlformats.org/drawingml/2006/spreadsheetDrawing">
      <xdr:col>62</xdr:col>
      <xdr:colOff>6350</xdr:colOff>
      <xdr:row>69</xdr:row>
      <xdr:rowOff>107950</xdr:rowOff>
    </xdr:from>
    <xdr:ext cx="294005" cy="225425"/>
    <xdr:sp macro="" textlink="">
      <xdr:nvSpPr>
        <xdr:cNvPr id="411" name="テキスト ボックス 410"/>
        <xdr:cNvSpPr txBox="1"/>
      </xdr:nvSpPr>
      <xdr:spPr>
        <a:xfrm>
          <a:off x="1225042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2" name="直線コネクタ 411"/>
        <xdr:cNvCxnSpPr/>
      </xdr:nvCxnSpPr>
      <xdr:spPr>
        <a:xfrm>
          <a:off x="12288520" y="1441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1650" cy="252730"/>
    <xdr:sp macro="" textlink="">
      <xdr:nvSpPr>
        <xdr:cNvPr id="413" name="テキスト ボックス 412"/>
        <xdr:cNvSpPr txBox="1"/>
      </xdr:nvSpPr>
      <xdr:spPr>
        <a:xfrm>
          <a:off x="1178814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4" name="直線コネクタ 413"/>
        <xdr:cNvCxnSpPr/>
      </xdr:nvCxnSpPr>
      <xdr:spPr>
        <a:xfrm>
          <a:off x="12288520" y="14033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1650" cy="259080"/>
    <xdr:sp macro="" textlink="">
      <xdr:nvSpPr>
        <xdr:cNvPr id="415" name="テキスト ボックス 414"/>
        <xdr:cNvSpPr txBox="1"/>
      </xdr:nvSpPr>
      <xdr:spPr>
        <a:xfrm>
          <a:off x="11788140" y="13891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6" name="直線コネクタ 415"/>
        <xdr:cNvCxnSpPr/>
      </xdr:nvCxnSpPr>
      <xdr:spPr>
        <a:xfrm>
          <a:off x="12288520" y="13652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1650" cy="259080"/>
    <xdr:sp macro="" textlink="">
      <xdr:nvSpPr>
        <xdr:cNvPr id="417" name="テキスト ボックス 416"/>
        <xdr:cNvSpPr txBox="1"/>
      </xdr:nvSpPr>
      <xdr:spPr>
        <a:xfrm>
          <a:off x="11788140" y="1351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8" name="直線コネクタ 417"/>
        <xdr:cNvCxnSpPr/>
      </xdr:nvCxnSpPr>
      <xdr:spPr>
        <a:xfrm>
          <a:off x="12288520" y="13271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1650" cy="252730"/>
    <xdr:sp macro="" textlink="">
      <xdr:nvSpPr>
        <xdr:cNvPr id="419" name="テキスト ボックス 418"/>
        <xdr:cNvSpPr txBox="1"/>
      </xdr:nvSpPr>
      <xdr:spPr>
        <a:xfrm>
          <a:off x="11788140" y="1312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20" name="直線コネクタ 419"/>
        <xdr:cNvCxnSpPr/>
      </xdr:nvCxnSpPr>
      <xdr:spPr>
        <a:xfrm>
          <a:off x="12288520" y="12890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1650" cy="259080"/>
    <xdr:sp macro="" textlink="">
      <xdr:nvSpPr>
        <xdr:cNvPr id="421" name="テキスト ボックス 420"/>
        <xdr:cNvSpPr txBox="1"/>
      </xdr:nvSpPr>
      <xdr:spPr>
        <a:xfrm>
          <a:off x="11788140" y="12748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2" name="直線コネクタ 421"/>
        <xdr:cNvCxnSpPr/>
      </xdr:nvCxnSpPr>
      <xdr:spPr>
        <a:xfrm>
          <a:off x="12288520" y="12509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1650" cy="259080"/>
    <xdr:sp macro="" textlink="">
      <xdr:nvSpPr>
        <xdr:cNvPr id="423" name="テキスト ボックス 422"/>
        <xdr:cNvSpPr txBox="1"/>
      </xdr:nvSpPr>
      <xdr:spPr>
        <a:xfrm>
          <a:off x="11788140" y="12367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4" name="直線コネクタ 423"/>
        <xdr:cNvCxnSpPr/>
      </xdr:nvCxnSpPr>
      <xdr:spPr>
        <a:xfrm>
          <a:off x="12288520" y="12128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1650" cy="252730"/>
    <xdr:sp macro="" textlink="">
      <xdr:nvSpPr>
        <xdr:cNvPr id="425" name="テキスト ボックス 424"/>
        <xdr:cNvSpPr txBox="1"/>
      </xdr:nvSpPr>
      <xdr:spPr>
        <a:xfrm>
          <a:off x="1178814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6" name="公債費以外グラフ枠"/>
        <xdr:cNvSpPr/>
      </xdr:nvSpPr>
      <xdr:spPr>
        <a:xfrm>
          <a:off x="12288520" y="121285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12700</xdr:rowOff>
    </xdr:from>
    <xdr:to xmlns:xdr="http://schemas.openxmlformats.org/drawingml/2006/spreadsheetDrawing">
      <xdr:col>82</xdr:col>
      <xdr:colOff>107950</xdr:colOff>
      <xdr:row>80</xdr:row>
      <xdr:rowOff>119380</xdr:rowOff>
    </xdr:to>
    <xdr:cxnSp macro="">
      <xdr:nvCxnSpPr>
        <xdr:cNvPr id="427" name="直線コネクタ 426"/>
        <xdr:cNvCxnSpPr/>
      </xdr:nvCxnSpPr>
      <xdr:spPr>
        <a:xfrm flipV="1">
          <a:off x="16301720" y="12700000"/>
          <a:ext cx="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91440</xdr:rowOff>
    </xdr:from>
    <xdr:ext cx="762000" cy="259080"/>
    <xdr:sp macro="" textlink="">
      <xdr:nvSpPr>
        <xdr:cNvPr id="428" name="公債費以外最小値テキスト"/>
        <xdr:cNvSpPr txBox="1"/>
      </xdr:nvSpPr>
      <xdr:spPr>
        <a:xfrm>
          <a:off x="16390620" y="13807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119380</xdr:rowOff>
    </xdr:from>
    <xdr:to xmlns:xdr="http://schemas.openxmlformats.org/drawingml/2006/spreadsheetDrawing">
      <xdr:col>82</xdr:col>
      <xdr:colOff>196850</xdr:colOff>
      <xdr:row>80</xdr:row>
      <xdr:rowOff>119380</xdr:rowOff>
    </xdr:to>
    <xdr:cxnSp macro="">
      <xdr:nvCxnSpPr>
        <xdr:cNvPr id="429" name="直線コネクタ 428"/>
        <xdr:cNvCxnSpPr/>
      </xdr:nvCxnSpPr>
      <xdr:spPr>
        <a:xfrm>
          <a:off x="16212820" y="1383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99060</xdr:rowOff>
    </xdr:from>
    <xdr:ext cx="762000" cy="252730"/>
    <xdr:sp macro="" textlink="">
      <xdr:nvSpPr>
        <xdr:cNvPr id="430" name="公債費以外最大値テキスト"/>
        <xdr:cNvSpPr txBox="1"/>
      </xdr:nvSpPr>
      <xdr:spPr>
        <a:xfrm>
          <a:off x="16390620" y="1244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12700</xdr:rowOff>
    </xdr:from>
    <xdr:to xmlns:xdr="http://schemas.openxmlformats.org/drawingml/2006/spreadsheetDrawing">
      <xdr:col>82</xdr:col>
      <xdr:colOff>196850</xdr:colOff>
      <xdr:row>74</xdr:row>
      <xdr:rowOff>12700</xdr:rowOff>
    </xdr:to>
    <xdr:cxnSp macro="">
      <xdr:nvCxnSpPr>
        <xdr:cNvPr id="431" name="直線コネクタ 430"/>
        <xdr:cNvCxnSpPr/>
      </xdr:nvCxnSpPr>
      <xdr:spPr>
        <a:xfrm>
          <a:off x="16212820" y="1270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88900</xdr:rowOff>
    </xdr:from>
    <xdr:to xmlns:xdr="http://schemas.openxmlformats.org/drawingml/2006/spreadsheetDrawing">
      <xdr:col>82</xdr:col>
      <xdr:colOff>107950</xdr:colOff>
      <xdr:row>77</xdr:row>
      <xdr:rowOff>111760</xdr:rowOff>
    </xdr:to>
    <xdr:cxnSp macro="">
      <xdr:nvCxnSpPr>
        <xdr:cNvPr id="432" name="直線コネクタ 431"/>
        <xdr:cNvCxnSpPr/>
      </xdr:nvCxnSpPr>
      <xdr:spPr>
        <a:xfrm>
          <a:off x="15473680" y="13290550"/>
          <a:ext cx="8280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50800</xdr:rowOff>
    </xdr:from>
    <xdr:ext cx="762000" cy="259080"/>
    <xdr:sp macro="" textlink="">
      <xdr:nvSpPr>
        <xdr:cNvPr id="433" name="公債費以外平均値テキスト"/>
        <xdr:cNvSpPr txBox="1"/>
      </xdr:nvSpPr>
      <xdr:spPr>
        <a:xfrm>
          <a:off x="16390620" y="13081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34290</xdr:rowOff>
    </xdr:from>
    <xdr:to xmlns:xdr="http://schemas.openxmlformats.org/drawingml/2006/spreadsheetDrawing">
      <xdr:col>82</xdr:col>
      <xdr:colOff>158750</xdr:colOff>
      <xdr:row>77</xdr:row>
      <xdr:rowOff>135890</xdr:rowOff>
    </xdr:to>
    <xdr:sp macro="" textlink="">
      <xdr:nvSpPr>
        <xdr:cNvPr id="434" name="フローチャート: 判断 433"/>
        <xdr:cNvSpPr/>
      </xdr:nvSpPr>
      <xdr:spPr>
        <a:xfrm>
          <a:off x="1625092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81280</xdr:rowOff>
    </xdr:from>
    <xdr:to xmlns:xdr="http://schemas.openxmlformats.org/drawingml/2006/spreadsheetDrawing">
      <xdr:col>78</xdr:col>
      <xdr:colOff>69850</xdr:colOff>
      <xdr:row>77</xdr:row>
      <xdr:rowOff>88900</xdr:rowOff>
    </xdr:to>
    <xdr:cxnSp macro="">
      <xdr:nvCxnSpPr>
        <xdr:cNvPr id="435" name="直線コネクタ 434"/>
        <xdr:cNvCxnSpPr/>
      </xdr:nvCxnSpPr>
      <xdr:spPr>
        <a:xfrm>
          <a:off x="14597380" y="13282930"/>
          <a:ext cx="876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137160</xdr:rowOff>
    </xdr:from>
    <xdr:to xmlns:xdr="http://schemas.openxmlformats.org/drawingml/2006/spreadsheetDrawing">
      <xdr:col>78</xdr:col>
      <xdr:colOff>120650</xdr:colOff>
      <xdr:row>77</xdr:row>
      <xdr:rowOff>67310</xdr:rowOff>
    </xdr:to>
    <xdr:sp macro="" textlink="">
      <xdr:nvSpPr>
        <xdr:cNvPr id="436" name="フローチャート: 判断 435"/>
        <xdr:cNvSpPr/>
      </xdr:nvSpPr>
      <xdr:spPr>
        <a:xfrm>
          <a:off x="1542288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77470</xdr:rowOff>
    </xdr:from>
    <xdr:ext cx="736600" cy="252730"/>
    <xdr:sp macro="" textlink="">
      <xdr:nvSpPr>
        <xdr:cNvPr id="437" name="テキスト ボックス 436"/>
        <xdr:cNvSpPr txBox="1"/>
      </xdr:nvSpPr>
      <xdr:spPr>
        <a:xfrm>
          <a:off x="15097760" y="1293622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35560</xdr:rowOff>
    </xdr:from>
    <xdr:to xmlns:xdr="http://schemas.openxmlformats.org/drawingml/2006/spreadsheetDrawing">
      <xdr:col>73</xdr:col>
      <xdr:colOff>180975</xdr:colOff>
      <xdr:row>77</xdr:row>
      <xdr:rowOff>81280</xdr:rowOff>
    </xdr:to>
    <xdr:cxnSp macro="">
      <xdr:nvCxnSpPr>
        <xdr:cNvPr id="438" name="直線コネクタ 437"/>
        <xdr:cNvCxnSpPr/>
      </xdr:nvCxnSpPr>
      <xdr:spPr>
        <a:xfrm>
          <a:off x="13718540" y="13237210"/>
          <a:ext cx="87884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91440</xdr:rowOff>
    </xdr:from>
    <xdr:to xmlns:xdr="http://schemas.openxmlformats.org/drawingml/2006/spreadsheetDrawing">
      <xdr:col>74</xdr:col>
      <xdr:colOff>31750</xdr:colOff>
      <xdr:row>77</xdr:row>
      <xdr:rowOff>21590</xdr:rowOff>
    </xdr:to>
    <xdr:sp macro="" textlink="">
      <xdr:nvSpPr>
        <xdr:cNvPr id="439" name="フローチャート: 判断 438"/>
        <xdr:cNvSpPr/>
      </xdr:nvSpPr>
      <xdr:spPr>
        <a:xfrm>
          <a:off x="14546580" y="1312164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31750</xdr:rowOff>
    </xdr:from>
    <xdr:ext cx="762000" cy="252730"/>
    <xdr:sp macro="" textlink="">
      <xdr:nvSpPr>
        <xdr:cNvPr id="440" name="テキスト ボックス 439"/>
        <xdr:cNvSpPr txBox="1"/>
      </xdr:nvSpPr>
      <xdr:spPr>
        <a:xfrm>
          <a:off x="14218920" y="128905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24130</xdr:rowOff>
    </xdr:from>
    <xdr:to xmlns:xdr="http://schemas.openxmlformats.org/drawingml/2006/spreadsheetDrawing">
      <xdr:col>69</xdr:col>
      <xdr:colOff>92075</xdr:colOff>
      <xdr:row>77</xdr:row>
      <xdr:rowOff>35560</xdr:rowOff>
    </xdr:to>
    <xdr:cxnSp macro="">
      <xdr:nvCxnSpPr>
        <xdr:cNvPr id="441" name="直線コネクタ 440"/>
        <xdr:cNvCxnSpPr/>
      </xdr:nvCxnSpPr>
      <xdr:spPr>
        <a:xfrm>
          <a:off x="12839700" y="13225780"/>
          <a:ext cx="87884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15240</xdr:rowOff>
    </xdr:from>
    <xdr:to xmlns:xdr="http://schemas.openxmlformats.org/drawingml/2006/spreadsheetDrawing">
      <xdr:col>69</xdr:col>
      <xdr:colOff>142875</xdr:colOff>
      <xdr:row>76</xdr:row>
      <xdr:rowOff>116840</xdr:rowOff>
    </xdr:to>
    <xdr:sp macro="" textlink="">
      <xdr:nvSpPr>
        <xdr:cNvPr id="442" name="フローチャート: 判断 441"/>
        <xdr:cNvSpPr/>
      </xdr:nvSpPr>
      <xdr:spPr>
        <a:xfrm>
          <a:off x="1366774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127000</xdr:rowOff>
    </xdr:from>
    <xdr:ext cx="757555" cy="259080"/>
    <xdr:sp macro="" textlink="">
      <xdr:nvSpPr>
        <xdr:cNvPr id="443" name="テキスト ボックス 442"/>
        <xdr:cNvSpPr txBox="1"/>
      </xdr:nvSpPr>
      <xdr:spPr>
        <a:xfrm>
          <a:off x="13342620" y="128143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133350</xdr:rowOff>
    </xdr:from>
    <xdr:to xmlns:xdr="http://schemas.openxmlformats.org/drawingml/2006/spreadsheetDrawing">
      <xdr:col>65</xdr:col>
      <xdr:colOff>53975</xdr:colOff>
      <xdr:row>77</xdr:row>
      <xdr:rowOff>63500</xdr:rowOff>
    </xdr:to>
    <xdr:sp macro="" textlink="">
      <xdr:nvSpPr>
        <xdr:cNvPr id="444" name="フローチャート: 判断 443"/>
        <xdr:cNvSpPr/>
      </xdr:nvSpPr>
      <xdr:spPr>
        <a:xfrm>
          <a:off x="12791440" y="13163550"/>
          <a:ext cx="990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73660</xdr:rowOff>
    </xdr:from>
    <xdr:ext cx="760095" cy="259080"/>
    <xdr:sp macro="" textlink="">
      <xdr:nvSpPr>
        <xdr:cNvPr id="445" name="テキスト ボックス 444"/>
        <xdr:cNvSpPr txBox="1"/>
      </xdr:nvSpPr>
      <xdr:spPr>
        <a:xfrm>
          <a:off x="12463780" y="12932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6" name="テキスト ボックス 445"/>
        <xdr:cNvSpPr txBox="1"/>
      </xdr:nvSpPr>
      <xdr:spPr>
        <a:xfrm>
          <a:off x="160883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7555" cy="259080"/>
    <xdr:sp macro="" textlink="">
      <xdr:nvSpPr>
        <xdr:cNvPr id="447" name="テキスト ボックス 446"/>
        <xdr:cNvSpPr txBox="1"/>
      </xdr:nvSpPr>
      <xdr:spPr>
        <a:xfrm>
          <a:off x="1526032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5650" cy="259080"/>
    <xdr:sp macro="" textlink="">
      <xdr:nvSpPr>
        <xdr:cNvPr id="448" name="テキスト ボックス 447"/>
        <xdr:cNvSpPr txBox="1"/>
      </xdr:nvSpPr>
      <xdr:spPr>
        <a:xfrm>
          <a:off x="1438402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9" name="テキスト ボックス 448"/>
        <xdr:cNvSpPr txBox="1"/>
      </xdr:nvSpPr>
      <xdr:spPr>
        <a:xfrm>
          <a:off x="135051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5650" cy="259080"/>
    <xdr:sp macro="" textlink="">
      <xdr:nvSpPr>
        <xdr:cNvPr id="450" name="テキスト ボックス 449"/>
        <xdr:cNvSpPr txBox="1"/>
      </xdr:nvSpPr>
      <xdr:spPr>
        <a:xfrm>
          <a:off x="1262888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60960</xdr:rowOff>
    </xdr:from>
    <xdr:to xmlns:xdr="http://schemas.openxmlformats.org/drawingml/2006/spreadsheetDrawing">
      <xdr:col>82</xdr:col>
      <xdr:colOff>158750</xdr:colOff>
      <xdr:row>77</xdr:row>
      <xdr:rowOff>162560</xdr:rowOff>
    </xdr:to>
    <xdr:sp macro="" textlink="">
      <xdr:nvSpPr>
        <xdr:cNvPr id="451" name="楕円 450"/>
        <xdr:cNvSpPr/>
      </xdr:nvSpPr>
      <xdr:spPr>
        <a:xfrm>
          <a:off x="16250920" y="132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33020</xdr:rowOff>
    </xdr:from>
    <xdr:ext cx="762000" cy="259080"/>
    <xdr:sp macro="" textlink="">
      <xdr:nvSpPr>
        <xdr:cNvPr id="452" name="公債費以外該当値テキスト"/>
        <xdr:cNvSpPr txBox="1"/>
      </xdr:nvSpPr>
      <xdr:spPr>
        <a:xfrm>
          <a:off x="16390620" y="13234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38100</xdr:rowOff>
    </xdr:from>
    <xdr:to xmlns:xdr="http://schemas.openxmlformats.org/drawingml/2006/spreadsheetDrawing">
      <xdr:col>78</xdr:col>
      <xdr:colOff>120650</xdr:colOff>
      <xdr:row>77</xdr:row>
      <xdr:rowOff>139700</xdr:rowOff>
    </xdr:to>
    <xdr:sp macro="" textlink="">
      <xdr:nvSpPr>
        <xdr:cNvPr id="453" name="楕円 452"/>
        <xdr:cNvSpPr/>
      </xdr:nvSpPr>
      <xdr:spPr>
        <a:xfrm>
          <a:off x="1542288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124460</xdr:rowOff>
    </xdr:from>
    <xdr:ext cx="736600" cy="259080"/>
    <xdr:sp macro="" textlink="">
      <xdr:nvSpPr>
        <xdr:cNvPr id="454" name="テキスト ボックス 453"/>
        <xdr:cNvSpPr txBox="1"/>
      </xdr:nvSpPr>
      <xdr:spPr>
        <a:xfrm>
          <a:off x="15097760" y="13326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30480</xdr:rowOff>
    </xdr:from>
    <xdr:to xmlns:xdr="http://schemas.openxmlformats.org/drawingml/2006/spreadsheetDrawing">
      <xdr:col>74</xdr:col>
      <xdr:colOff>31750</xdr:colOff>
      <xdr:row>77</xdr:row>
      <xdr:rowOff>132080</xdr:rowOff>
    </xdr:to>
    <xdr:sp macro="" textlink="">
      <xdr:nvSpPr>
        <xdr:cNvPr id="455" name="楕円 454"/>
        <xdr:cNvSpPr/>
      </xdr:nvSpPr>
      <xdr:spPr>
        <a:xfrm>
          <a:off x="14546580" y="1323213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116840</xdr:rowOff>
    </xdr:from>
    <xdr:ext cx="762000" cy="259080"/>
    <xdr:sp macro="" textlink="">
      <xdr:nvSpPr>
        <xdr:cNvPr id="456" name="テキスト ボックス 455"/>
        <xdr:cNvSpPr txBox="1"/>
      </xdr:nvSpPr>
      <xdr:spPr>
        <a:xfrm>
          <a:off x="14218920" y="13318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156210</xdr:rowOff>
    </xdr:from>
    <xdr:to xmlns:xdr="http://schemas.openxmlformats.org/drawingml/2006/spreadsheetDrawing">
      <xdr:col>69</xdr:col>
      <xdr:colOff>142875</xdr:colOff>
      <xdr:row>77</xdr:row>
      <xdr:rowOff>86360</xdr:rowOff>
    </xdr:to>
    <xdr:sp macro="" textlink="">
      <xdr:nvSpPr>
        <xdr:cNvPr id="457" name="楕円 456"/>
        <xdr:cNvSpPr/>
      </xdr:nvSpPr>
      <xdr:spPr>
        <a:xfrm>
          <a:off x="13667740" y="1318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71120</xdr:rowOff>
    </xdr:from>
    <xdr:ext cx="757555" cy="259080"/>
    <xdr:sp macro="" textlink="">
      <xdr:nvSpPr>
        <xdr:cNvPr id="458" name="テキスト ボックス 457"/>
        <xdr:cNvSpPr txBox="1"/>
      </xdr:nvSpPr>
      <xdr:spPr>
        <a:xfrm>
          <a:off x="13342620" y="132727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144780</xdr:rowOff>
    </xdr:from>
    <xdr:to xmlns:xdr="http://schemas.openxmlformats.org/drawingml/2006/spreadsheetDrawing">
      <xdr:col>65</xdr:col>
      <xdr:colOff>53975</xdr:colOff>
      <xdr:row>77</xdr:row>
      <xdr:rowOff>74930</xdr:rowOff>
    </xdr:to>
    <xdr:sp macro="" textlink="">
      <xdr:nvSpPr>
        <xdr:cNvPr id="459" name="楕円 458"/>
        <xdr:cNvSpPr/>
      </xdr:nvSpPr>
      <xdr:spPr>
        <a:xfrm>
          <a:off x="12791440" y="13174980"/>
          <a:ext cx="990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59690</xdr:rowOff>
    </xdr:from>
    <xdr:ext cx="760095" cy="259080"/>
    <xdr:sp macro="" textlink="">
      <xdr:nvSpPr>
        <xdr:cNvPr id="460" name="テキスト ボックス 459"/>
        <xdr:cNvSpPr txBox="1"/>
      </xdr:nvSpPr>
      <xdr:spPr>
        <a:xfrm>
          <a:off x="12463780" y="132613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205335" cy="4159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919835" y="0"/>
          <a:ext cx="2984500"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928725" y="12700"/>
          <a:ext cx="2959100" cy="3365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941425" y="31750"/>
          <a:ext cx="2926080" cy="3048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96065" y="0"/>
          <a:ext cx="2026285"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722735" y="12700"/>
          <a:ext cx="1980565" cy="3365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748135" y="31750"/>
          <a:ext cx="1923415" cy="30480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24075" y="11564620"/>
          <a:ext cx="417195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86050" y="11602085"/>
          <a:ext cx="12477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74900" y="11690985"/>
          <a:ext cx="2857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73325" y="11640185"/>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10075" y="11640185"/>
          <a:ext cx="98425"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635500" y="11602085"/>
          <a:ext cx="12477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24075" y="1017905"/>
          <a:ext cx="417195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17905"/>
          <a:ext cx="1311275"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0850" y="1132205"/>
          <a:ext cx="1247775" cy="24511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0850" y="1389380"/>
          <a:ext cx="12477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0850" y="1684655"/>
          <a:ext cx="12477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3675" y="119570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9400" y="163385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3675" y="16338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9400" y="187198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3675" y="20148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8600" y="1144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8600" y="1402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24075" y="1570355"/>
          <a:ext cx="4171950" cy="22193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5130" cy="271145"/>
    <xdr:sp macro="" textlink="">
      <xdr:nvSpPr>
        <xdr:cNvPr id="29" name="テキスト ボックス 28"/>
        <xdr:cNvSpPr txBox="1"/>
      </xdr:nvSpPr>
      <xdr:spPr>
        <a:xfrm>
          <a:off x="1651000" y="1208405"/>
          <a:ext cx="405130"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24075" y="3789680"/>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0095" cy="254635"/>
    <xdr:sp macro="" textlink="">
      <xdr:nvSpPr>
        <xdr:cNvPr id="31" name="テキスト ボックス 30"/>
        <xdr:cNvSpPr txBox="1"/>
      </xdr:nvSpPr>
      <xdr:spPr>
        <a:xfrm>
          <a:off x="1362075" y="3656965"/>
          <a:ext cx="7600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2" name="直線コネクタ 31"/>
        <xdr:cNvCxnSpPr/>
      </xdr:nvCxnSpPr>
      <xdr:spPr>
        <a:xfrm>
          <a:off x="2124075" y="3351530"/>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0095" cy="254635"/>
    <xdr:sp macro="" textlink="">
      <xdr:nvSpPr>
        <xdr:cNvPr id="33" name="テキスト ボックス 32"/>
        <xdr:cNvSpPr txBox="1"/>
      </xdr:nvSpPr>
      <xdr:spPr>
        <a:xfrm>
          <a:off x="1362075" y="3218815"/>
          <a:ext cx="7600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4" name="直線コネクタ 33"/>
        <xdr:cNvCxnSpPr/>
      </xdr:nvCxnSpPr>
      <xdr:spPr>
        <a:xfrm>
          <a:off x="2124075" y="2922905"/>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0095" cy="254635"/>
    <xdr:sp macro="" textlink="">
      <xdr:nvSpPr>
        <xdr:cNvPr id="35" name="テキスト ボックス 34"/>
        <xdr:cNvSpPr txBox="1"/>
      </xdr:nvSpPr>
      <xdr:spPr>
        <a:xfrm>
          <a:off x="1362075" y="2790190"/>
          <a:ext cx="7600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6" name="直線コネクタ 35"/>
        <xdr:cNvCxnSpPr/>
      </xdr:nvCxnSpPr>
      <xdr:spPr>
        <a:xfrm>
          <a:off x="2124075" y="2484755"/>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0095" cy="252730"/>
    <xdr:sp macro="" textlink="">
      <xdr:nvSpPr>
        <xdr:cNvPr id="37" name="テキスト ボックス 36"/>
        <xdr:cNvSpPr txBox="1"/>
      </xdr:nvSpPr>
      <xdr:spPr>
        <a:xfrm>
          <a:off x="1362075" y="2342515"/>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8" name="直線コネクタ 37"/>
        <xdr:cNvCxnSpPr/>
      </xdr:nvCxnSpPr>
      <xdr:spPr>
        <a:xfrm>
          <a:off x="2124075" y="2027555"/>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0095" cy="252730"/>
    <xdr:sp macro="" textlink="">
      <xdr:nvSpPr>
        <xdr:cNvPr id="39" name="テキスト ボックス 38"/>
        <xdr:cNvSpPr txBox="1"/>
      </xdr:nvSpPr>
      <xdr:spPr>
        <a:xfrm>
          <a:off x="1362075" y="1885315"/>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0" name="直線コネクタ 39"/>
        <xdr:cNvCxnSpPr/>
      </xdr:nvCxnSpPr>
      <xdr:spPr>
        <a:xfrm>
          <a:off x="2124075" y="1570355"/>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0095" cy="254635"/>
    <xdr:sp macro="" textlink="">
      <xdr:nvSpPr>
        <xdr:cNvPr id="41" name="テキスト ボックス 40"/>
        <xdr:cNvSpPr txBox="1"/>
      </xdr:nvSpPr>
      <xdr:spPr>
        <a:xfrm>
          <a:off x="1362075" y="1437640"/>
          <a:ext cx="7600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2" name="人口1人当たり決算額の推移グラフ枠130"/>
        <xdr:cNvSpPr/>
      </xdr:nvSpPr>
      <xdr:spPr>
        <a:xfrm>
          <a:off x="2124075" y="1570355"/>
          <a:ext cx="4171950" cy="22193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8890</xdr:rowOff>
    </xdr:from>
    <xdr:to xmlns:xdr="http://schemas.openxmlformats.org/drawingml/2006/spreadsheetDrawing">
      <xdr:col>29</xdr:col>
      <xdr:colOff>127000</xdr:colOff>
      <xdr:row>19</xdr:row>
      <xdr:rowOff>121920</xdr:rowOff>
    </xdr:to>
    <xdr:cxnSp macro="">
      <xdr:nvCxnSpPr>
        <xdr:cNvPr id="43" name="直線コネクタ 42"/>
        <xdr:cNvCxnSpPr/>
      </xdr:nvCxnSpPr>
      <xdr:spPr>
        <a:xfrm flipV="1">
          <a:off x="5559425" y="2033270"/>
          <a:ext cx="0" cy="12750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93980</xdr:rowOff>
    </xdr:from>
    <xdr:ext cx="757555" cy="259080"/>
    <xdr:sp macro="" textlink="">
      <xdr:nvSpPr>
        <xdr:cNvPr id="44" name="人口1人当たり決算額の推移最小値テキスト130"/>
        <xdr:cNvSpPr txBox="1"/>
      </xdr:nvSpPr>
      <xdr:spPr>
        <a:xfrm>
          <a:off x="5645150" y="32804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111,551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121920</xdr:rowOff>
    </xdr:from>
    <xdr:to xmlns:xdr="http://schemas.openxmlformats.org/drawingml/2006/spreadsheetDrawing">
      <xdr:col>30</xdr:col>
      <xdr:colOff>25400</xdr:colOff>
      <xdr:row>19</xdr:row>
      <xdr:rowOff>121920</xdr:rowOff>
    </xdr:to>
    <xdr:cxnSp macro="">
      <xdr:nvCxnSpPr>
        <xdr:cNvPr id="45" name="直線コネクタ 44"/>
        <xdr:cNvCxnSpPr/>
      </xdr:nvCxnSpPr>
      <xdr:spPr>
        <a:xfrm>
          <a:off x="5470525" y="3308350"/>
          <a:ext cx="1746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95250</xdr:rowOff>
    </xdr:from>
    <xdr:ext cx="757555" cy="259080"/>
    <xdr:sp macro="" textlink="">
      <xdr:nvSpPr>
        <xdr:cNvPr id="46" name="人口1人当たり決算額の推移最大値テキスト130"/>
        <xdr:cNvSpPr txBox="1"/>
      </xdr:nvSpPr>
      <xdr:spPr>
        <a:xfrm>
          <a:off x="5645150" y="17767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398,773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8890</xdr:rowOff>
    </xdr:from>
    <xdr:to xmlns:xdr="http://schemas.openxmlformats.org/drawingml/2006/spreadsheetDrawing">
      <xdr:col>30</xdr:col>
      <xdr:colOff>25400</xdr:colOff>
      <xdr:row>12</xdr:row>
      <xdr:rowOff>8890</xdr:rowOff>
    </xdr:to>
    <xdr:cxnSp macro="">
      <xdr:nvCxnSpPr>
        <xdr:cNvPr id="47" name="直線コネクタ 46"/>
        <xdr:cNvCxnSpPr/>
      </xdr:nvCxnSpPr>
      <xdr:spPr>
        <a:xfrm>
          <a:off x="5470525" y="2033270"/>
          <a:ext cx="1746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161925</xdr:rowOff>
    </xdr:from>
    <xdr:to xmlns:xdr="http://schemas.openxmlformats.org/drawingml/2006/spreadsheetDrawing">
      <xdr:col>29</xdr:col>
      <xdr:colOff>127000</xdr:colOff>
      <xdr:row>16</xdr:row>
      <xdr:rowOff>93980</xdr:rowOff>
    </xdr:to>
    <xdr:cxnSp macro="">
      <xdr:nvCxnSpPr>
        <xdr:cNvPr id="48" name="直線コネクタ 47"/>
        <xdr:cNvCxnSpPr/>
      </xdr:nvCxnSpPr>
      <xdr:spPr>
        <a:xfrm flipV="1">
          <a:off x="4921250" y="2700655"/>
          <a:ext cx="638175"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50800</xdr:rowOff>
    </xdr:from>
    <xdr:ext cx="757555" cy="259080"/>
    <xdr:sp macro="" textlink="">
      <xdr:nvSpPr>
        <xdr:cNvPr id="49" name="人口1人当たり決算額の推移平均値テキスト130"/>
        <xdr:cNvSpPr txBox="1"/>
      </xdr:nvSpPr>
      <xdr:spPr>
        <a:xfrm>
          <a:off x="5645150" y="275145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222,412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78740</xdr:rowOff>
    </xdr:from>
    <xdr:to xmlns:xdr="http://schemas.openxmlformats.org/drawingml/2006/spreadsheetDrawing">
      <xdr:col>29</xdr:col>
      <xdr:colOff>177800</xdr:colOff>
      <xdr:row>17</xdr:row>
      <xdr:rowOff>8890</xdr:rowOff>
    </xdr:to>
    <xdr:sp macro="" textlink="">
      <xdr:nvSpPr>
        <xdr:cNvPr id="50" name="フローチャート: 判断 49"/>
        <xdr:cNvSpPr/>
      </xdr:nvSpPr>
      <xdr:spPr>
        <a:xfrm>
          <a:off x="5508625" y="2779395"/>
          <a:ext cx="101600"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93980</xdr:rowOff>
    </xdr:from>
    <xdr:to xmlns:xdr="http://schemas.openxmlformats.org/drawingml/2006/spreadsheetDrawing">
      <xdr:col>26</xdr:col>
      <xdr:colOff>50800</xdr:colOff>
      <xdr:row>16</xdr:row>
      <xdr:rowOff>146050</xdr:rowOff>
    </xdr:to>
    <xdr:cxnSp macro="">
      <xdr:nvCxnSpPr>
        <xdr:cNvPr id="51" name="直線コネクタ 50"/>
        <xdr:cNvCxnSpPr/>
      </xdr:nvCxnSpPr>
      <xdr:spPr>
        <a:xfrm flipV="1">
          <a:off x="4235450" y="2794635"/>
          <a:ext cx="685800" cy="52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2" name="フローチャート: 判断 51"/>
        <xdr:cNvSpPr/>
      </xdr:nvSpPr>
      <xdr:spPr>
        <a:xfrm>
          <a:off x="4870450" y="2860040"/>
          <a:ext cx="101600"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74930</xdr:rowOff>
    </xdr:from>
    <xdr:ext cx="734695" cy="254635"/>
    <xdr:sp macro="" textlink="">
      <xdr:nvSpPr>
        <xdr:cNvPr id="53" name="テキスト ボックス 52"/>
        <xdr:cNvSpPr txBox="1"/>
      </xdr:nvSpPr>
      <xdr:spPr>
        <a:xfrm>
          <a:off x="4546600" y="2937510"/>
          <a:ext cx="7346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111125</xdr:rowOff>
    </xdr:from>
    <xdr:to xmlns:xdr="http://schemas.openxmlformats.org/drawingml/2006/spreadsheetDrawing">
      <xdr:col>22</xdr:col>
      <xdr:colOff>114300</xdr:colOff>
      <xdr:row>16</xdr:row>
      <xdr:rowOff>146050</xdr:rowOff>
    </xdr:to>
    <xdr:cxnSp macro="">
      <xdr:nvCxnSpPr>
        <xdr:cNvPr id="54" name="直線コネクタ 53"/>
        <xdr:cNvCxnSpPr/>
      </xdr:nvCxnSpPr>
      <xdr:spPr>
        <a:xfrm>
          <a:off x="3549650" y="2811780"/>
          <a:ext cx="6858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30480</xdr:rowOff>
    </xdr:from>
    <xdr:to xmlns:xdr="http://schemas.openxmlformats.org/drawingml/2006/spreadsheetDrawing">
      <xdr:col>22</xdr:col>
      <xdr:colOff>165100</xdr:colOff>
      <xdr:row>17</xdr:row>
      <xdr:rowOff>132080</xdr:rowOff>
    </xdr:to>
    <xdr:sp macro="" textlink="">
      <xdr:nvSpPr>
        <xdr:cNvPr id="55" name="フローチャート: 判断 54"/>
        <xdr:cNvSpPr/>
      </xdr:nvSpPr>
      <xdr:spPr>
        <a:xfrm>
          <a:off x="4184650" y="28930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117475</xdr:rowOff>
    </xdr:from>
    <xdr:ext cx="760095" cy="259080"/>
    <xdr:sp macro="" textlink="">
      <xdr:nvSpPr>
        <xdr:cNvPr id="56" name="テキスト ボックス 55"/>
        <xdr:cNvSpPr txBox="1"/>
      </xdr:nvSpPr>
      <xdr:spPr>
        <a:xfrm>
          <a:off x="3860800" y="29800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111125</xdr:rowOff>
    </xdr:from>
    <xdr:to xmlns:xdr="http://schemas.openxmlformats.org/drawingml/2006/spreadsheetDrawing">
      <xdr:col>18</xdr:col>
      <xdr:colOff>177800</xdr:colOff>
      <xdr:row>16</xdr:row>
      <xdr:rowOff>116205</xdr:rowOff>
    </xdr:to>
    <xdr:cxnSp macro="">
      <xdr:nvCxnSpPr>
        <xdr:cNvPr id="57" name="直線コネクタ 56"/>
        <xdr:cNvCxnSpPr/>
      </xdr:nvCxnSpPr>
      <xdr:spPr>
        <a:xfrm flipV="1">
          <a:off x="2860675" y="2811780"/>
          <a:ext cx="688975"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55245</xdr:rowOff>
    </xdr:from>
    <xdr:to xmlns:xdr="http://schemas.openxmlformats.org/drawingml/2006/spreadsheetDrawing">
      <xdr:col>19</xdr:col>
      <xdr:colOff>38100</xdr:colOff>
      <xdr:row>17</xdr:row>
      <xdr:rowOff>156845</xdr:rowOff>
    </xdr:to>
    <xdr:sp macro="" textlink="">
      <xdr:nvSpPr>
        <xdr:cNvPr id="58" name="フローチャート: 判断 57"/>
        <xdr:cNvSpPr/>
      </xdr:nvSpPr>
      <xdr:spPr>
        <a:xfrm>
          <a:off x="3498850" y="2917825"/>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141605</xdr:rowOff>
    </xdr:from>
    <xdr:ext cx="762000" cy="259080"/>
    <xdr:sp macro="" textlink="">
      <xdr:nvSpPr>
        <xdr:cNvPr id="59" name="テキスト ボックス 58"/>
        <xdr:cNvSpPr txBox="1"/>
      </xdr:nvSpPr>
      <xdr:spPr>
        <a:xfrm>
          <a:off x="3175000" y="3004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81280</xdr:rowOff>
    </xdr:from>
    <xdr:to xmlns:xdr="http://schemas.openxmlformats.org/drawingml/2006/spreadsheetDrawing">
      <xdr:col>15</xdr:col>
      <xdr:colOff>101600</xdr:colOff>
      <xdr:row>18</xdr:row>
      <xdr:rowOff>11430</xdr:rowOff>
    </xdr:to>
    <xdr:sp macro="" textlink="">
      <xdr:nvSpPr>
        <xdr:cNvPr id="60" name="フローチャート: 判断 59"/>
        <xdr:cNvSpPr/>
      </xdr:nvSpPr>
      <xdr:spPr>
        <a:xfrm>
          <a:off x="2809875" y="2943860"/>
          <a:ext cx="101600"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161925</xdr:rowOff>
    </xdr:from>
    <xdr:ext cx="760095" cy="254635"/>
    <xdr:sp macro="" textlink="">
      <xdr:nvSpPr>
        <xdr:cNvPr id="61" name="テキスト ボックス 60"/>
        <xdr:cNvSpPr txBox="1"/>
      </xdr:nvSpPr>
      <xdr:spPr>
        <a:xfrm>
          <a:off x="2486025" y="3024505"/>
          <a:ext cx="7600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7555" cy="259080"/>
    <xdr:sp macro="" textlink="">
      <xdr:nvSpPr>
        <xdr:cNvPr id="62" name="テキスト ボックス 61"/>
        <xdr:cNvSpPr txBox="1"/>
      </xdr:nvSpPr>
      <xdr:spPr>
        <a:xfrm>
          <a:off x="5384800" y="38125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3" name="テキスト ボックス 62"/>
        <xdr:cNvSpPr txBox="1"/>
      </xdr:nvSpPr>
      <xdr:spPr>
        <a:xfrm>
          <a:off x="4746625" y="381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4" name="テキスト ボックス 63"/>
        <xdr:cNvSpPr txBox="1"/>
      </xdr:nvSpPr>
      <xdr:spPr>
        <a:xfrm>
          <a:off x="4060825" y="381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5" name="テキスト ボックス 64"/>
        <xdr:cNvSpPr txBox="1"/>
      </xdr:nvSpPr>
      <xdr:spPr>
        <a:xfrm>
          <a:off x="3371850" y="381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6" name="テキスト ボックス 65"/>
        <xdr:cNvSpPr txBox="1"/>
      </xdr:nvSpPr>
      <xdr:spPr>
        <a:xfrm>
          <a:off x="2686050" y="381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118110</xdr:rowOff>
    </xdr:from>
    <xdr:to xmlns:xdr="http://schemas.openxmlformats.org/drawingml/2006/spreadsheetDrawing">
      <xdr:col>29</xdr:col>
      <xdr:colOff>177800</xdr:colOff>
      <xdr:row>16</xdr:row>
      <xdr:rowOff>48260</xdr:rowOff>
    </xdr:to>
    <xdr:sp macro="" textlink="">
      <xdr:nvSpPr>
        <xdr:cNvPr id="67" name="楕円 66"/>
        <xdr:cNvSpPr/>
      </xdr:nvSpPr>
      <xdr:spPr>
        <a:xfrm>
          <a:off x="5508625" y="2656840"/>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134620</xdr:rowOff>
    </xdr:from>
    <xdr:ext cx="757555" cy="252730"/>
    <xdr:sp macro="" textlink="">
      <xdr:nvSpPr>
        <xdr:cNvPr id="68" name="人口1人当たり決算額の推移該当値テキスト130"/>
        <xdr:cNvSpPr txBox="1"/>
      </xdr:nvSpPr>
      <xdr:spPr>
        <a:xfrm>
          <a:off x="5645150" y="250190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251,196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16</xdr:row>
      <xdr:rowOff>43180</xdr:rowOff>
    </xdr:from>
    <xdr:to xmlns:xdr="http://schemas.openxmlformats.org/drawingml/2006/spreadsheetDrawing">
      <xdr:col>26</xdr:col>
      <xdr:colOff>101600</xdr:colOff>
      <xdr:row>16</xdr:row>
      <xdr:rowOff>144780</xdr:rowOff>
    </xdr:to>
    <xdr:sp macro="" textlink="">
      <xdr:nvSpPr>
        <xdr:cNvPr id="69" name="楕円 68"/>
        <xdr:cNvSpPr/>
      </xdr:nvSpPr>
      <xdr:spPr>
        <a:xfrm>
          <a:off x="4870450" y="2743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154940</xdr:rowOff>
    </xdr:from>
    <xdr:ext cx="734695" cy="252730"/>
    <xdr:sp macro="" textlink="">
      <xdr:nvSpPr>
        <xdr:cNvPr id="70" name="テキスト ボックス 69"/>
        <xdr:cNvSpPr txBox="1"/>
      </xdr:nvSpPr>
      <xdr:spPr>
        <a:xfrm>
          <a:off x="4546600" y="2522220"/>
          <a:ext cx="7346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95250</xdr:rowOff>
    </xdr:from>
    <xdr:to xmlns:xdr="http://schemas.openxmlformats.org/drawingml/2006/spreadsheetDrawing">
      <xdr:col>22</xdr:col>
      <xdr:colOff>165100</xdr:colOff>
      <xdr:row>17</xdr:row>
      <xdr:rowOff>25400</xdr:rowOff>
    </xdr:to>
    <xdr:sp macro="" textlink="">
      <xdr:nvSpPr>
        <xdr:cNvPr id="71" name="楕円 70"/>
        <xdr:cNvSpPr/>
      </xdr:nvSpPr>
      <xdr:spPr>
        <a:xfrm>
          <a:off x="4184650" y="2795905"/>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35560</xdr:rowOff>
    </xdr:from>
    <xdr:ext cx="760095" cy="259080"/>
    <xdr:sp macro="" textlink="">
      <xdr:nvSpPr>
        <xdr:cNvPr id="72" name="テキスト ボックス 71"/>
        <xdr:cNvSpPr txBox="1"/>
      </xdr:nvSpPr>
      <xdr:spPr>
        <a:xfrm>
          <a:off x="3860800" y="257429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60325</xdr:rowOff>
    </xdr:from>
    <xdr:to xmlns:xdr="http://schemas.openxmlformats.org/drawingml/2006/spreadsheetDrawing">
      <xdr:col>19</xdr:col>
      <xdr:colOff>38100</xdr:colOff>
      <xdr:row>16</xdr:row>
      <xdr:rowOff>161925</xdr:rowOff>
    </xdr:to>
    <xdr:sp macro="" textlink="">
      <xdr:nvSpPr>
        <xdr:cNvPr id="73" name="楕円 72"/>
        <xdr:cNvSpPr/>
      </xdr:nvSpPr>
      <xdr:spPr>
        <a:xfrm>
          <a:off x="3498850" y="2760980"/>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635</xdr:rowOff>
    </xdr:from>
    <xdr:ext cx="762000" cy="259080"/>
    <xdr:sp macro="" textlink="">
      <xdr:nvSpPr>
        <xdr:cNvPr id="74" name="テキスト ボックス 73"/>
        <xdr:cNvSpPr txBox="1"/>
      </xdr:nvSpPr>
      <xdr:spPr>
        <a:xfrm>
          <a:off x="3175000" y="2539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65405</xdr:rowOff>
    </xdr:from>
    <xdr:to xmlns:xdr="http://schemas.openxmlformats.org/drawingml/2006/spreadsheetDrawing">
      <xdr:col>15</xdr:col>
      <xdr:colOff>101600</xdr:colOff>
      <xdr:row>16</xdr:row>
      <xdr:rowOff>161925</xdr:rowOff>
    </xdr:to>
    <xdr:sp macro="" textlink="">
      <xdr:nvSpPr>
        <xdr:cNvPr id="75" name="楕円 74"/>
        <xdr:cNvSpPr/>
      </xdr:nvSpPr>
      <xdr:spPr>
        <a:xfrm>
          <a:off x="2809875" y="276606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6350</xdr:rowOff>
    </xdr:from>
    <xdr:ext cx="760095" cy="254635"/>
    <xdr:sp macro="" textlink="">
      <xdr:nvSpPr>
        <xdr:cNvPr id="76" name="テキスト ボックス 75"/>
        <xdr:cNvSpPr txBox="1"/>
      </xdr:nvSpPr>
      <xdr:spPr>
        <a:xfrm>
          <a:off x="2486025" y="2545080"/>
          <a:ext cx="7600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7" name="正方形/長方形 76"/>
        <xdr:cNvSpPr/>
      </xdr:nvSpPr>
      <xdr:spPr>
        <a:xfrm>
          <a:off x="2124075" y="4861560"/>
          <a:ext cx="417195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8" name="角丸四角形 77"/>
        <xdr:cNvSpPr/>
      </xdr:nvSpPr>
      <xdr:spPr>
        <a:xfrm>
          <a:off x="127000" y="4861560"/>
          <a:ext cx="1311275"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9" name="正方形/長方形 78"/>
        <xdr:cNvSpPr/>
      </xdr:nvSpPr>
      <xdr:spPr>
        <a:xfrm>
          <a:off x="450850" y="4975860"/>
          <a:ext cx="1247775" cy="2438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0" name="正方形/長方形 79"/>
        <xdr:cNvSpPr/>
      </xdr:nvSpPr>
      <xdr:spPr>
        <a:xfrm>
          <a:off x="450850" y="5233035"/>
          <a:ext cx="12477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1" name="正方形/長方形 80"/>
        <xdr:cNvSpPr/>
      </xdr:nvSpPr>
      <xdr:spPr>
        <a:xfrm>
          <a:off x="450850" y="5537835"/>
          <a:ext cx="12477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2" name="直線コネクタ 81"/>
        <xdr:cNvCxnSpPr/>
      </xdr:nvCxnSpPr>
      <xdr:spPr>
        <a:xfrm flipH="1">
          <a:off x="193675" y="503936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3" name="直線コネクタ 82"/>
        <xdr:cNvCxnSpPr/>
      </xdr:nvCxnSpPr>
      <xdr:spPr>
        <a:xfrm>
          <a:off x="279400" y="5487670"/>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4" name="直線コネクタ 83"/>
        <xdr:cNvCxnSpPr/>
      </xdr:nvCxnSpPr>
      <xdr:spPr>
        <a:xfrm flipH="1">
          <a:off x="193675" y="548767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5" name="直線コネクタ 84"/>
        <xdr:cNvCxnSpPr/>
      </xdr:nvCxnSpPr>
      <xdr:spPr>
        <a:xfrm flipV="1">
          <a:off x="279400" y="5724525"/>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6" name="直線コネクタ 85"/>
        <xdr:cNvCxnSpPr/>
      </xdr:nvCxnSpPr>
      <xdr:spPr>
        <a:xfrm flipH="1">
          <a:off x="193675" y="586867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7" name="楕円 86"/>
        <xdr:cNvSpPr/>
      </xdr:nvSpPr>
      <xdr:spPr>
        <a:xfrm>
          <a:off x="228600" y="4988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8" name="フローチャート: 判断 87"/>
        <xdr:cNvSpPr/>
      </xdr:nvSpPr>
      <xdr:spPr>
        <a:xfrm>
          <a:off x="228600" y="5245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9" name="正方形/長方形 88"/>
        <xdr:cNvSpPr/>
      </xdr:nvSpPr>
      <xdr:spPr>
        <a:xfrm>
          <a:off x="2124075" y="5422900"/>
          <a:ext cx="4171950" cy="227711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5130" cy="275590"/>
    <xdr:sp macro="" textlink="">
      <xdr:nvSpPr>
        <xdr:cNvPr id="90" name="テキスト ボックス 89"/>
        <xdr:cNvSpPr txBox="1"/>
      </xdr:nvSpPr>
      <xdr:spPr>
        <a:xfrm>
          <a:off x="1651000" y="5052060"/>
          <a:ext cx="40513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1" name="直線コネクタ 90"/>
        <xdr:cNvCxnSpPr/>
      </xdr:nvCxnSpPr>
      <xdr:spPr>
        <a:xfrm>
          <a:off x="2124075" y="7700010"/>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39</xdr:row>
      <xdr:rowOff>156210</xdr:rowOff>
    </xdr:from>
    <xdr:ext cx="760095" cy="252730"/>
    <xdr:sp macro="" textlink="">
      <xdr:nvSpPr>
        <xdr:cNvPr id="92" name="テキスト ボックス 91"/>
        <xdr:cNvSpPr txBox="1"/>
      </xdr:nvSpPr>
      <xdr:spPr>
        <a:xfrm>
          <a:off x="1362075" y="7557770"/>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2124075" y="7328535"/>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0095" cy="259080"/>
    <xdr:sp macro="" textlink="">
      <xdr:nvSpPr>
        <xdr:cNvPr id="94" name="テキスト ボックス 93"/>
        <xdr:cNvSpPr txBox="1"/>
      </xdr:nvSpPr>
      <xdr:spPr>
        <a:xfrm>
          <a:off x="1362075" y="71856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24075" y="6947535"/>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0095" cy="259715"/>
    <xdr:sp macro="" textlink="">
      <xdr:nvSpPr>
        <xdr:cNvPr id="96" name="テキスト ボックス 95"/>
        <xdr:cNvSpPr txBox="1"/>
      </xdr:nvSpPr>
      <xdr:spPr>
        <a:xfrm>
          <a:off x="1362075" y="6805295"/>
          <a:ext cx="76009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24075" y="6566535"/>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0095" cy="255270"/>
    <xdr:sp macro="" textlink="">
      <xdr:nvSpPr>
        <xdr:cNvPr id="98" name="テキスト ボックス 97"/>
        <xdr:cNvSpPr txBox="1"/>
      </xdr:nvSpPr>
      <xdr:spPr>
        <a:xfrm>
          <a:off x="1362075" y="6424295"/>
          <a:ext cx="7600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24075" y="6186170"/>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0095" cy="259715"/>
    <xdr:sp macro="" textlink="">
      <xdr:nvSpPr>
        <xdr:cNvPr id="100" name="テキスト ボックス 99"/>
        <xdr:cNvSpPr txBox="1"/>
      </xdr:nvSpPr>
      <xdr:spPr>
        <a:xfrm>
          <a:off x="1362075" y="6043295"/>
          <a:ext cx="76009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24075" y="5803900"/>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0095" cy="259080"/>
    <xdr:sp macro="" textlink="">
      <xdr:nvSpPr>
        <xdr:cNvPr id="102" name="テキスト ボックス 101"/>
        <xdr:cNvSpPr txBox="1"/>
      </xdr:nvSpPr>
      <xdr:spPr>
        <a:xfrm>
          <a:off x="1362075" y="566229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24075" y="5422900"/>
          <a:ext cx="41719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0095" cy="252730"/>
    <xdr:sp macro="" textlink="">
      <xdr:nvSpPr>
        <xdr:cNvPr id="104" name="テキスト ボックス 103"/>
        <xdr:cNvSpPr txBox="1"/>
      </xdr:nvSpPr>
      <xdr:spPr>
        <a:xfrm>
          <a:off x="1362075" y="5281930"/>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24075" y="5422900"/>
          <a:ext cx="4171950" cy="227711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295910</xdr:rowOff>
    </xdr:from>
    <xdr:to xmlns:xdr="http://schemas.openxmlformats.org/drawingml/2006/spreadsheetDrawing">
      <xdr:col>29</xdr:col>
      <xdr:colOff>127000</xdr:colOff>
      <xdr:row>38</xdr:row>
      <xdr:rowOff>161925</xdr:rowOff>
    </xdr:to>
    <xdr:cxnSp macro="">
      <xdr:nvCxnSpPr>
        <xdr:cNvPr id="106" name="直線コネクタ 105"/>
        <xdr:cNvCxnSpPr/>
      </xdr:nvCxnSpPr>
      <xdr:spPr>
        <a:xfrm flipV="1">
          <a:off x="5559425" y="5992495"/>
          <a:ext cx="0" cy="140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140970</xdr:rowOff>
    </xdr:from>
    <xdr:ext cx="757555" cy="259080"/>
    <xdr:sp macro="" textlink="">
      <xdr:nvSpPr>
        <xdr:cNvPr id="107" name="人口1人当たり決算額の推移最小値テキスト445"/>
        <xdr:cNvSpPr txBox="1"/>
      </xdr:nvSpPr>
      <xdr:spPr>
        <a:xfrm>
          <a:off x="5645150" y="738060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161925</xdr:rowOff>
    </xdr:from>
    <xdr:to xmlns:xdr="http://schemas.openxmlformats.org/drawingml/2006/spreadsheetDrawing">
      <xdr:col>30</xdr:col>
      <xdr:colOff>25400</xdr:colOff>
      <xdr:row>38</xdr:row>
      <xdr:rowOff>161925</xdr:rowOff>
    </xdr:to>
    <xdr:cxnSp macro="">
      <xdr:nvCxnSpPr>
        <xdr:cNvPr id="108" name="直線コネクタ 107"/>
        <xdr:cNvCxnSpPr/>
      </xdr:nvCxnSpPr>
      <xdr:spPr>
        <a:xfrm>
          <a:off x="5470525" y="7401560"/>
          <a:ext cx="1746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38735</xdr:rowOff>
    </xdr:from>
    <xdr:ext cx="757555" cy="258445"/>
    <xdr:sp macro="" textlink="">
      <xdr:nvSpPr>
        <xdr:cNvPr id="109" name="人口1人当たり決算額の推移最大値テキスト445"/>
        <xdr:cNvSpPr txBox="1"/>
      </xdr:nvSpPr>
      <xdr:spPr>
        <a:xfrm>
          <a:off x="5645150" y="5735320"/>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295910</xdr:rowOff>
    </xdr:from>
    <xdr:to xmlns:xdr="http://schemas.openxmlformats.org/drawingml/2006/spreadsheetDrawing">
      <xdr:col>30</xdr:col>
      <xdr:colOff>25400</xdr:colOff>
      <xdr:row>33</xdr:row>
      <xdr:rowOff>295910</xdr:rowOff>
    </xdr:to>
    <xdr:cxnSp macro="">
      <xdr:nvCxnSpPr>
        <xdr:cNvPr id="110" name="直線コネクタ 109"/>
        <xdr:cNvCxnSpPr/>
      </xdr:nvCxnSpPr>
      <xdr:spPr>
        <a:xfrm>
          <a:off x="5470525" y="5992495"/>
          <a:ext cx="1746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295910</xdr:rowOff>
    </xdr:from>
    <xdr:to xmlns:xdr="http://schemas.openxmlformats.org/drawingml/2006/spreadsheetDrawing">
      <xdr:col>29</xdr:col>
      <xdr:colOff>127000</xdr:colOff>
      <xdr:row>36</xdr:row>
      <xdr:rowOff>7620</xdr:rowOff>
    </xdr:to>
    <xdr:cxnSp macro="">
      <xdr:nvCxnSpPr>
        <xdr:cNvPr id="111" name="直線コネクタ 110"/>
        <xdr:cNvCxnSpPr/>
      </xdr:nvCxnSpPr>
      <xdr:spPr>
        <a:xfrm>
          <a:off x="4921250" y="6678295"/>
          <a:ext cx="638175" cy="546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334645</xdr:rowOff>
    </xdr:from>
    <xdr:ext cx="757555" cy="259080"/>
    <xdr:sp macro="" textlink="">
      <xdr:nvSpPr>
        <xdr:cNvPr id="112" name="人口1人当たり決算額の推移平均値テキスト445"/>
        <xdr:cNvSpPr txBox="1"/>
      </xdr:nvSpPr>
      <xdr:spPr>
        <a:xfrm>
          <a:off x="5645150" y="671703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49,775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328295</xdr:rowOff>
    </xdr:from>
    <xdr:to xmlns:xdr="http://schemas.openxmlformats.org/drawingml/2006/spreadsheetDrawing">
      <xdr:col>29</xdr:col>
      <xdr:colOff>177800</xdr:colOff>
      <xdr:row>36</xdr:row>
      <xdr:rowOff>86995</xdr:rowOff>
    </xdr:to>
    <xdr:sp macro="" textlink="">
      <xdr:nvSpPr>
        <xdr:cNvPr id="113" name="フローチャート: 判断 112"/>
        <xdr:cNvSpPr/>
      </xdr:nvSpPr>
      <xdr:spPr>
        <a:xfrm>
          <a:off x="5508625" y="6710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295910</xdr:rowOff>
    </xdr:from>
    <xdr:to xmlns:xdr="http://schemas.openxmlformats.org/drawingml/2006/spreadsheetDrawing">
      <xdr:col>26</xdr:col>
      <xdr:colOff>50800</xdr:colOff>
      <xdr:row>35</xdr:row>
      <xdr:rowOff>302260</xdr:rowOff>
    </xdr:to>
    <xdr:cxnSp macro="">
      <xdr:nvCxnSpPr>
        <xdr:cNvPr id="114" name="直線コネクタ 113"/>
        <xdr:cNvCxnSpPr/>
      </xdr:nvCxnSpPr>
      <xdr:spPr>
        <a:xfrm flipV="1">
          <a:off x="4235450" y="6678295"/>
          <a:ext cx="6858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332105</xdr:rowOff>
    </xdr:from>
    <xdr:to xmlns:xdr="http://schemas.openxmlformats.org/drawingml/2006/spreadsheetDrawing">
      <xdr:col>26</xdr:col>
      <xdr:colOff>101600</xdr:colOff>
      <xdr:row>36</xdr:row>
      <xdr:rowOff>90805</xdr:rowOff>
    </xdr:to>
    <xdr:sp macro="" textlink="">
      <xdr:nvSpPr>
        <xdr:cNvPr id="115" name="フローチャート: 判断 114"/>
        <xdr:cNvSpPr/>
      </xdr:nvSpPr>
      <xdr:spPr>
        <a:xfrm>
          <a:off x="4870450" y="6714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75565</xdr:rowOff>
    </xdr:from>
    <xdr:ext cx="734695" cy="255905"/>
    <xdr:sp macro="" textlink="">
      <xdr:nvSpPr>
        <xdr:cNvPr id="116" name="テキスト ボックス 115"/>
        <xdr:cNvSpPr txBox="1"/>
      </xdr:nvSpPr>
      <xdr:spPr>
        <a:xfrm>
          <a:off x="4546600" y="6800850"/>
          <a:ext cx="7346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302260</xdr:rowOff>
    </xdr:from>
    <xdr:to xmlns:xdr="http://schemas.openxmlformats.org/drawingml/2006/spreadsheetDrawing">
      <xdr:col>22</xdr:col>
      <xdr:colOff>114300</xdr:colOff>
      <xdr:row>36</xdr:row>
      <xdr:rowOff>27305</xdr:rowOff>
    </xdr:to>
    <xdr:cxnSp macro="">
      <xdr:nvCxnSpPr>
        <xdr:cNvPr id="117" name="直線コネクタ 116"/>
        <xdr:cNvCxnSpPr/>
      </xdr:nvCxnSpPr>
      <xdr:spPr>
        <a:xfrm flipV="1">
          <a:off x="3549650" y="6684645"/>
          <a:ext cx="685800" cy="679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3175</xdr:rowOff>
    </xdr:from>
    <xdr:to xmlns:xdr="http://schemas.openxmlformats.org/drawingml/2006/spreadsheetDrawing">
      <xdr:col>22</xdr:col>
      <xdr:colOff>165100</xdr:colOff>
      <xdr:row>36</xdr:row>
      <xdr:rowOff>104775</xdr:rowOff>
    </xdr:to>
    <xdr:sp macro="" textlink="">
      <xdr:nvSpPr>
        <xdr:cNvPr id="118" name="フローチャート: 判断 117"/>
        <xdr:cNvSpPr/>
      </xdr:nvSpPr>
      <xdr:spPr>
        <a:xfrm>
          <a:off x="4184650" y="67284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89535</xdr:rowOff>
    </xdr:from>
    <xdr:ext cx="760095" cy="254000"/>
    <xdr:sp macro="" textlink="">
      <xdr:nvSpPr>
        <xdr:cNvPr id="119" name="テキスト ボックス 118"/>
        <xdr:cNvSpPr txBox="1"/>
      </xdr:nvSpPr>
      <xdr:spPr>
        <a:xfrm>
          <a:off x="3860800" y="681482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302260</xdr:rowOff>
    </xdr:from>
    <xdr:to xmlns:xdr="http://schemas.openxmlformats.org/drawingml/2006/spreadsheetDrawing">
      <xdr:col>18</xdr:col>
      <xdr:colOff>177800</xdr:colOff>
      <xdr:row>36</xdr:row>
      <xdr:rowOff>27305</xdr:rowOff>
    </xdr:to>
    <xdr:cxnSp macro="">
      <xdr:nvCxnSpPr>
        <xdr:cNvPr id="120" name="直線コネクタ 119"/>
        <xdr:cNvCxnSpPr/>
      </xdr:nvCxnSpPr>
      <xdr:spPr>
        <a:xfrm>
          <a:off x="2860675" y="6684645"/>
          <a:ext cx="688975" cy="679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74930</xdr:rowOff>
    </xdr:from>
    <xdr:to xmlns:xdr="http://schemas.openxmlformats.org/drawingml/2006/spreadsheetDrawing">
      <xdr:col>19</xdr:col>
      <xdr:colOff>38100</xdr:colOff>
      <xdr:row>37</xdr:row>
      <xdr:rowOff>5080</xdr:rowOff>
    </xdr:to>
    <xdr:sp macro="" textlink="">
      <xdr:nvSpPr>
        <xdr:cNvPr id="121" name="フローチャート: 判断 120"/>
        <xdr:cNvSpPr/>
      </xdr:nvSpPr>
      <xdr:spPr>
        <a:xfrm>
          <a:off x="3498850" y="6800215"/>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161290</xdr:rowOff>
    </xdr:from>
    <xdr:ext cx="762000" cy="259080"/>
    <xdr:sp macro="" textlink="">
      <xdr:nvSpPr>
        <xdr:cNvPr id="122" name="テキスト ボックス 121"/>
        <xdr:cNvSpPr txBox="1"/>
      </xdr:nvSpPr>
      <xdr:spPr>
        <a:xfrm>
          <a:off x="3175000" y="6886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2540</xdr:rowOff>
    </xdr:from>
    <xdr:to xmlns:xdr="http://schemas.openxmlformats.org/drawingml/2006/spreadsheetDrawing">
      <xdr:col>15</xdr:col>
      <xdr:colOff>101600</xdr:colOff>
      <xdr:row>37</xdr:row>
      <xdr:rowOff>104775</xdr:rowOff>
    </xdr:to>
    <xdr:sp macro="" textlink="">
      <xdr:nvSpPr>
        <xdr:cNvPr id="123" name="フローチャート: 判断 122"/>
        <xdr:cNvSpPr/>
      </xdr:nvSpPr>
      <xdr:spPr>
        <a:xfrm>
          <a:off x="2809875" y="689927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90170</xdr:rowOff>
    </xdr:from>
    <xdr:ext cx="760095" cy="257175"/>
    <xdr:sp macro="" textlink="">
      <xdr:nvSpPr>
        <xdr:cNvPr id="124" name="テキスト ボックス 123"/>
        <xdr:cNvSpPr txBox="1"/>
      </xdr:nvSpPr>
      <xdr:spPr>
        <a:xfrm>
          <a:off x="2486025" y="698690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7555" cy="259080"/>
    <xdr:sp macro="" textlink="">
      <xdr:nvSpPr>
        <xdr:cNvPr id="125" name="テキスト ボックス 124"/>
        <xdr:cNvSpPr txBox="1"/>
      </xdr:nvSpPr>
      <xdr:spPr>
        <a:xfrm>
          <a:off x="5384800" y="77228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746625" y="772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060825" y="772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371850" y="772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686050" y="772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299720</xdr:rowOff>
    </xdr:from>
    <xdr:to xmlns:xdr="http://schemas.openxmlformats.org/drawingml/2006/spreadsheetDrawing">
      <xdr:col>29</xdr:col>
      <xdr:colOff>177800</xdr:colOff>
      <xdr:row>36</xdr:row>
      <xdr:rowOff>58420</xdr:rowOff>
    </xdr:to>
    <xdr:sp macro="" textlink="">
      <xdr:nvSpPr>
        <xdr:cNvPr id="130" name="楕円 129"/>
        <xdr:cNvSpPr/>
      </xdr:nvSpPr>
      <xdr:spPr>
        <a:xfrm>
          <a:off x="5508625" y="6682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145415</xdr:rowOff>
    </xdr:from>
    <xdr:ext cx="757555" cy="252730"/>
    <xdr:sp macro="" textlink="">
      <xdr:nvSpPr>
        <xdr:cNvPr id="131" name="人口1人当たり決算額の推移該当値テキスト445"/>
        <xdr:cNvSpPr txBox="1"/>
      </xdr:nvSpPr>
      <xdr:spPr>
        <a:xfrm>
          <a:off x="5645150" y="652780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244475</xdr:rowOff>
    </xdr:from>
    <xdr:to xmlns:xdr="http://schemas.openxmlformats.org/drawingml/2006/spreadsheetDrawing">
      <xdr:col>26</xdr:col>
      <xdr:colOff>101600</xdr:colOff>
      <xdr:row>36</xdr:row>
      <xdr:rowOff>3810</xdr:rowOff>
    </xdr:to>
    <xdr:sp macro="" textlink="">
      <xdr:nvSpPr>
        <xdr:cNvPr id="132" name="楕円 131"/>
        <xdr:cNvSpPr/>
      </xdr:nvSpPr>
      <xdr:spPr>
        <a:xfrm>
          <a:off x="4870450" y="66268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13335</xdr:rowOff>
    </xdr:from>
    <xdr:ext cx="734695" cy="259715"/>
    <xdr:sp macro="" textlink="">
      <xdr:nvSpPr>
        <xdr:cNvPr id="133" name="テキスト ボックス 132"/>
        <xdr:cNvSpPr txBox="1"/>
      </xdr:nvSpPr>
      <xdr:spPr>
        <a:xfrm>
          <a:off x="4546600" y="6395720"/>
          <a:ext cx="73469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251460</xdr:rowOff>
    </xdr:from>
    <xdr:to xmlns:xdr="http://schemas.openxmlformats.org/drawingml/2006/spreadsheetDrawing">
      <xdr:col>22</xdr:col>
      <xdr:colOff>165100</xdr:colOff>
      <xdr:row>36</xdr:row>
      <xdr:rowOff>10795</xdr:rowOff>
    </xdr:to>
    <xdr:sp macro="" textlink="">
      <xdr:nvSpPr>
        <xdr:cNvPr id="134" name="楕円 133"/>
        <xdr:cNvSpPr/>
      </xdr:nvSpPr>
      <xdr:spPr>
        <a:xfrm>
          <a:off x="4184650" y="66338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21590</xdr:rowOff>
    </xdr:from>
    <xdr:ext cx="760095" cy="252730"/>
    <xdr:sp macro="" textlink="">
      <xdr:nvSpPr>
        <xdr:cNvPr id="135" name="テキスト ボックス 134"/>
        <xdr:cNvSpPr txBox="1"/>
      </xdr:nvSpPr>
      <xdr:spPr>
        <a:xfrm>
          <a:off x="3860800" y="6403975"/>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320040</xdr:rowOff>
    </xdr:from>
    <xdr:to xmlns:xdr="http://schemas.openxmlformats.org/drawingml/2006/spreadsheetDrawing">
      <xdr:col>19</xdr:col>
      <xdr:colOff>38100</xdr:colOff>
      <xdr:row>36</xdr:row>
      <xdr:rowOff>78105</xdr:rowOff>
    </xdr:to>
    <xdr:sp macro="" textlink="">
      <xdr:nvSpPr>
        <xdr:cNvPr id="136" name="楕円 135"/>
        <xdr:cNvSpPr/>
      </xdr:nvSpPr>
      <xdr:spPr>
        <a:xfrm>
          <a:off x="3498850" y="6702425"/>
          <a:ext cx="984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88900</xdr:rowOff>
    </xdr:from>
    <xdr:ext cx="762000" cy="254000"/>
    <xdr:sp macro="" textlink="">
      <xdr:nvSpPr>
        <xdr:cNvPr id="137" name="テキスト ボックス 136"/>
        <xdr:cNvSpPr txBox="1"/>
      </xdr:nvSpPr>
      <xdr:spPr>
        <a:xfrm>
          <a:off x="3175000" y="64712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251460</xdr:rowOff>
    </xdr:from>
    <xdr:to xmlns:xdr="http://schemas.openxmlformats.org/drawingml/2006/spreadsheetDrawing">
      <xdr:col>15</xdr:col>
      <xdr:colOff>101600</xdr:colOff>
      <xdr:row>36</xdr:row>
      <xdr:rowOff>10795</xdr:rowOff>
    </xdr:to>
    <xdr:sp macro="" textlink="">
      <xdr:nvSpPr>
        <xdr:cNvPr id="138" name="楕円 137"/>
        <xdr:cNvSpPr/>
      </xdr:nvSpPr>
      <xdr:spPr>
        <a:xfrm>
          <a:off x="2809875" y="66338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21590</xdr:rowOff>
    </xdr:from>
    <xdr:ext cx="760095" cy="252730"/>
    <xdr:sp macro="" textlink="">
      <xdr:nvSpPr>
        <xdr:cNvPr id="139" name="テキスト ボックス 138"/>
        <xdr:cNvSpPr txBox="1"/>
      </xdr:nvSpPr>
      <xdr:spPr>
        <a:xfrm>
          <a:off x="2486025" y="6403975"/>
          <a:ext cx="7600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53,778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04000" y="71127"/>
          <a:ext cx="4185378" cy="24376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5475" y="127000"/>
          <a:ext cx="1248727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732500" y="190500"/>
          <a:ext cx="386080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751550" y="215900"/>
          <a:ext cx="381635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76950" y="241300"/>
          <a:ext cx="375920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86125" y="190500"/>
          <a:ext cx="261620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011525" y="215900"/>
          <a:ext cx="257175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036925" y="241300"/>
          <a:ext cx="251460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9300" y="850900"/>
          <a:ext cx="9928225"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6300" y="882650"/>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87575" y="882650"/>
          <a:ext cx="13970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7,221
7,013
711.36
11,195,140
10,953,248
224,337
5,593,182
10,392,942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98850" y="882650"/>
          <a:ext cx="1498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997450" y="901700"/>
          <a:ext cx="1997075" cy="889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994525" y="901700"/>
          <a:ext cx="1247775" cy="889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305800" y="914400"/>
          <a:ext cx="625475" cy="882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97450" y="1628775"/>
          <a:ext cx="199707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058025" y="1628775"/>
          <a:ext cx="37465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890250" y="850900"/>
          <a:ext cx="1498600" cy="10858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147425" y="914400"/>
          <a:ext cx="14351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147425" y="1162050"/>
          <a:ext cx="14351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147425" y="1473200"/>
          <a:ext cx="14351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972800" y="1019175"/>
          <a:ext cx="206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026775" y="97790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026775" y="122555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069955" y="1457325"/>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991850" y="1457325"/>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069955" y="1676400"/>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991850" y="1809750"/>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8975" y="271462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88975" y="3013075"/>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635"/>
    <xdr:sp macro="" textlink="">
      <xdr:nvSpPr>
        <xdr:cNvPr id="31" name="テキスト ボックス 30"/>
        <xdr:cNvSpPr txBox="1"/>
      </xdr:nvSpPr>
      <xdr:spPr>
        <a:xfrm>
          <a:off x="688975" y="3311525"/>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9300" y="3790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763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63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8732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732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9972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972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9300" y="4568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3535" cy="220980"/>
    <xdr:sp macro="" textlink="">
      <xdr:nvSpPr>
        <xdr:cNvPr id="40" name="テキスト ボックス 39"/>
        <xdr:cNvSpPr txBox="1"/>
      </xdr:nvSpPr>
      <xdr:spPr>
        <a:xfrm>
          <a:off x="714375" y="4387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9300" y="6731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2570" cy="254635"/>
    <xdr:sp macro="" textlink="">
      <xdr:nvSpPr>
        <xdr:cNvPr id="42" name="テキスト ボックス 41"/>
        <xdr:cNvSpPr txBox="1"/>
      </xdr:nvSpPr>
      <xdr:spPr>
        <a:xfrm>
          <a:off x="506730" y="6598285"/>
          <a:ext cx="242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49300" y="63023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37</xdr:row>
      <xdr:rowOff>161925</xdr:rowOff>
    </xdr:from>
    <xdr:ext cx="591185" cy="254635"/>
    <xdr:sp macro="" textlink="">
      <xdr:nvSpPr>
        <xdr:cNvPr id="44" name="テキスト ボックス 43"/>
        <xdr:cNvSpPr txBox="1"/>
      </xdr:nvSpPr>
      <xdr:spPr>
        <a:xfrm>
          <a:off x="166370" y="61626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49300" y="58642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35</xdr:row>
      <xdr:rowOff>54610</xdr:rowOff>
    </xdr:from>
    <xdr:ext cx="591185" cy="254635"/>
    <xdr:sp macro="" textlink="">
      <xdr:nvSpPr>
        <xdr:cNvPr id="46" name="テキスト ボックス 45"/>
        <xdr:cNvSpPr txBox="1"/>
      </xdr:nvSpPr>
      <xdr:spPr>
        <a:xfrm>
          <a:off x="166370" y="57315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49300" y="54356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32</xdr:row>
      <xdr:rowOff>111760</xdr:rowOff>
    </xdr:from>
    <xdr:ext cx="591185" cy="254635"/>
    <xdr:sp macro="" textlink="">
      <xdr:nvSpPr>
        <xdr:cNvPr id="48" name="テキスト ボックス 47"/>
        <xdr:cNvSpPr txBox="1"/>
      </xdr:nvSpPr>
      <xdr:spPr>
        <a:xfrm>
          <a:off x="166370" y="530288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49300" y="50069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161925</xdr:rowOff>
    </xdr:from>
    <xdr:ext cx="591185" cy="254635"/>
    <xdr:sp macro="" textlink="">
      <xdr:nvSpPr>
        <xdr:cNvPr id="50" name="テキスト ボックス 49"/>
        <xdr:cNvSpPr txBox="1"/>
      </xdr:nvSpPr>
      <xdr:spPr>
        <a:xfrm>
          <a:off x="166370" y="48672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49300" y="4568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1185" cy="254635"/>
    <xdr:sp macro="" textlink="">
      <xdr:nvSpPr>
        <xdr:cNvPr id="52" name="テキスト ボックス 51"/>
        <xdr:cNvSpPr txBox="1"/>
      </xdr:nvSpPr>
      <xdr:spPr>
        <a:xfrm>
          <a:off x="166370" y="44361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人件費グラフ枠"/>
        <xdr:cNvSpPr/>
      </xdr:nvSpPr>
      <xdr:spPr>
        <a:xfrm>
          <a:off x="749300" y="4568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32</xdr:row>
      <xdr:rowOff>91440</xdr:rowOff>
    </xdr:from>
    <xdr:to xmlns:xdr="http://schemas.openxmlformats.org/drawingml/2006/spreadsheetDrawing">
      <xdr:col>24</xdr:col>
      <xdr:colOff>62865</xdr:colOff>
      <xdr:row>38</xdr:row>
      <xdr:rowOff>161925</xdr:rowOff>
    </xdr:to>
    <xdr:cxnSp macro="">
      <xdr:nvCxnSpPr>
        <xdr:cNvPr id="54" name="直線コネクタ 53"/>
        <xdr:cNvCxnSpPr/>
      </xdr:nvCxnSpPr>
      <xdr:spPr>
        <a:xfrm flipV="1">
          <a:off x="4557395" y="5282565"/>
          <a:ext cx="1270" cy="1042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161925</xdr:rowOff>
    </xdr:from>
    <xdr:ext cx="532765" cy="254635"/>
    <xdr:sp macro="" textlink="">
      <xdr:nvSpPr>
        <xdr:cNvPr id="55" name="人件費最小値テキスト"/>
        <xdr:cNvSpPr txBox="1"/>
      </xdr:nvSpPr>
      <xdr:spPr>
        <a:xfrm>
          <a:off x="4610100" y="6324600"/>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161925</xdr:rowOff>
    </xdr:from>
    <xdr:to xmlns:xdr="http://schemas.openxmlformats.org/drawingml/2006/spreadsheetDrawing">
      <xdr:col>24</xdr:col>
      <xdr:colOff>152400</xdr:colOff>
      <xdr:row>38</xdr:row>
      <xdr:rowOff>161925</xdr:rowOff>
    </xdr:to>
    <xdr:cxnSp macro="">
      <xdr:nvCxnSpPr>
        <xdr:cNvPr id="56" name="直線コネクタ 55"/>
        <xdr:cNvCxnSpPr/>
      </xdr:nvCxnSpPr>
      <xdr:spPr>
        <a:xfrm>
          <a:off x="4473575" y="632460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38100</xdr:rowOff>
    </xdr:from>
    <xdr:ext cx="596900" cy="259080"/>
    <xdr:sp macro="" textlink="">
      <xdr:nvSpPr>
        <xdr:cNvPr id="57" name="人件費最大値テキスト"/>
        <xdr:cNvSpPr txBox="1"/>
      </xdr:nvSpPr>
      <xdr:spPr>
        <a:xfrm>
          <a:off x="4610100" y="50673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91440</xdr:rowOff>
    </xdr:from>
    <xdr:to xmlns:xdr="http://schemas.openxmlformats.org/drawingml/2006/spreadsheetDrawing">
      <xdr:col>24</xdr:col>
      <xdr:colOff>152400</xdr:colOff>
      <xdr:row>32</xdr:row>
      <xdr:rowOff>91440</xdr:rowOff>
    </xdr:to>
    <xdr:cxnSp macro="">
      <xdr:nvCxnSpPr>
        <xdr:cNvPr id="58" name="直線コネクタ 57"/>
        <xdr:cNvCxnSpPr/>
      </xdr:nvCxnSpPr>
      <xdr:spPr>
        <a:xfrm>
          <a:off x="4473575" y="528256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149860</xdr:rowOff>
    </xdr:from>
    <xdr:to xmlns:xdr="http://schemas.openxmlformats.org/drawingml/2006/spreadsheetDrawing">
      <xdr:col>24</xdr:col>
      <xdr:colOff>63500</xdr:colOff>
      <xdr:row>36</xdr:row>
      <xdr:rowOff>58420</xdr:rowOff>
    </xdr:to>
    <xdr:cxnSp macro="">
      <xdr:nvCxnSpPr>
        <xdr:cNvPr id="59" name="直線コネクタ 58"/>
        <xdr:cNvCxnSpPr/>
      </xdr:nvCxnSpPr>
      <xdr:spPr>
        <a:xfrm flipV="1">
          <a:off x="3736975" y="5826760"/>
          <a:ext cx="822325"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15875</xdr:rowOff>
    </xdr:from>
    <xdr:ext cx="596900" cy="259080"/>
    <xdr:sp macro="" textlink="">
      <xdr:nvSpPr>
        <xdr:cNvPr id="60" name="人件費平均値テキスト"/>
        <xdr:cNvSpPr txBox="1"/>
      </xdr:nvSpPr>
      <xdr:spPr>
        <a:xfrm>
          <a:off x="4610100" y="5854700"/>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186,275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37465</xdr:rowOff>
    </xdr:from>
    <xdr:to xmlns:xdr="http://schemas.openxmlformats.org/drawingml/2006/spreadsheetDrawing">
      <xdr:col>24</xdr:col>
      <xdr:colOff>114300</xdr:colOff>
      <xdr:row>36</xdr:row>
      <xdr:rowOff>139065</xdr:rowOff>
    </xdr:to>
    <xdr:sp macro="" textlink="">
      <xdr:nvSpPr>
        <xdr:cNvPr id="61" name="フローチャート: 判断 60"/>
        <xdr:cNvSpPr/>
      </xdr:nvSpPr>
      <xdr:spPr>
        <a:xfrm>
          <a:off x="4508500" y="587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58420</xdr:rowOff>
    </xdr:from>
    <xdr:to xmlns:xdr="http://schemas.openxmlformats.org/drawingml/2006/spreadsheetDrawing">
      <xdr:col>19</xdr:col>
      <xdr:colOff>177800</xdr:colOff>
      <xdr:row>36</xdr:row>
      <xdr:rowOff>88265</xdr:rowOff>
    </xdr:to>
    <xdr:cxnSp macro="">
      <xdr:nvCxnSpPr>
        <xdr:cNvPr id="62" name="直線コネクタ 61"/>
        <xdr:cNvCxnSpPr/>
      </xdr:nvCxnSpPr>
      <xdr:spPr>
        <a:xfrm flipV="1">
          <a:off x="2860675" y="5897245"/>
          <a:ext cx="8763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107315</xdr:rowOff>
    </xdr:from>
    <xdr:to xmlns:xdr="http://schemas.openxmlformats.org/drawingml/2006/spreadsheetDrawing">
      <xdr:col>20</xdr:col>
      <xdr:colOff>38100</xdr:colOff>
      <xdr:row>37</xdr:row>
      <xdr:rowOff>37465</xdr:rowOff>
    </xdr:to>
    <xdr:sp macro="" textlink="">
      <xdr:nvSpPr>
        <xdr:cNvPr id="63" name="フローチャート: 判断 62"/>
        <xdr:cNvSpPr/>
      </xdr:nvSpPr>
      <xdr:spPr>
        <a:xfrm>
          <a:off x="3686175" y="594614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37</xdr:row>
      <xdr:rowOff>29210</xdr:rowOff>
    </xdr:from>
    <xdr:ext cx="594360" cy="254635"/>
    <xdr:sp macro="" textlink="">
      <xdr:nvSpPr>
        <xdr:cNvPr id="64" name="テキスト ボックス 63"/>
        <xdr:cNvSpPr txBox="1"/>
      </xdr:nvSpPr>
      <xdr:spPr>
        <a:xfrm>
          <a:off x="3440430" y="60299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54610</xdr:rowOff>
    </xdr:from>
    <xdr:to xmlns:xdr="http://schemas.openxmlformats.org/drawingml/2006/spreadsheetDrawing">
      <xdr:col>15</xdr:col>
      <xdr:colOff>50800</xdr:colOff>
      <xdr:row>36</xdr:row>
      <xdr:rowOff>88265</xdr:rowOff>
    </xdr:to>
    <xdr:cxnSp macro="">
      <xdr:nvCxnSpPr>
        <xdr:cNvPr id="65" name="直線コネクタ 64"/>
        <xdr:cNvCxnSpPr/>
      </xdr:nvCxnSpPr>
      <xdr:spPr>
        <a:xfrm>
          <a:off x="1987550" y="5893435"/>
          <a:ext cx="8731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125730</xdr:rowOff>
    </xdr:from>
    <xdr:to xmlns:xdr="http://schemas.openxmlformats.org/drawingml/2006/spreadsheetDrawing">
      <xdr:col>15</xdr:col>
      <xdr:colOff>101600</xdr:colOff>
      <xdr:row>37</xdr:row>
      <xdr:rowOff>55880</xdr:rowOff>
    </xdr:to>
    <xdr:sp macro="" textlink="">
      <xdr:nvSpPr>
        <xdr:cNvPr id="66" name="フローチャート: 判断 65"/>
        <xdr:cNvSpPr/>
      </xdr:nvSpPr>
      <xdr:spPr>
        <a:xfrm>
          <a:off x="2809875" y="596455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46990</xdr:rowOff>
    </xdr:from>
    <xdr:ext cx="592455" cy="259080"/>
    <xdr:sp macro="" textlink="">
      <xdr:nvSpPr>
        <xdr:cNvPr id="67" name="テキスト ボックス 66"/>
        <xdr:cNvSpPr txBox="1"/>
      </xdr:nvSpPr>
      <xdr:spPr>
        <a:xfrm>
          <a:off x="2567305" y="604774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54610</xdr:rowOff>
    </xdr:from>
    <xdr:to xmlns:xdr="http://schemas.openxmlformats.org/drawingml/2006/spreadsheetDrawing">
      <xdr:col>10</xdr:col>
      <xdr:colOff>114300</xdr:colOff>
      <xdr:row>36</xdr:row>
      <xdr:rowOff>73660</xdr:rowOff>
    </xdr:to>
    <xdr:cxnSp macro="">
      <xdr:nvCxnSpPr>
        <xdr:cNvPr id="68" name="直線コネクタ 67"/>
        <xdr:cNvCxnSpPr/>
      </xdr:nvCxnSpPr>
      <xdr:spPr>
        <a:xfrm flipV="1">
          <a:off x="1114425" y="5893435"/>
          <a:ext cx="8731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140335</xdr:rowOff>
    </xdr:from>
    <xdr:to xmlns:xdr="http://schemas.openxmlformats.org/drawingml/2006/spreadsheetDrawing">
      <xdr:col>10</xdr:col>
      <xdr:colOff>165100</xdr:colOff>
      <xdr:row>37</xdr:row>
      <xdr:rowOff>70485</xdr:rowOff>
    </xdr:to>
    <xdr:sp macro="" textlink="">
      <xdr:nvSpPr>
        <xdr:cNvPr id="69" name="フローチャート: 判断 68"/>
        <xdr:cNvSpPr/>
      </xdr:nvSpPr>
      <xdr:spPr>
        <a:xfrm>
          <a:off x="1936750" y="597916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37</xdr:row>
      <xdr:rowOff>61595</xdr:rowOff>
    </xdr:from>
    <xdr:ext cx="594360" cy="259080"/>
    <xdr:sp macro="" textlink="">
      <xdr:nvSpPr>
        <xdr:cNvPr id="70" name="テキスト ボックス 69"/>
        <xdr:cNvSpPr txBox="1"/>
      </xdr:nvSpPr>
      <xdr:spPr>
        <a:xfrm>
          <a:off x="1691005" y="60623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3810</xdr:rowOff>
    </xdr:from>
    <xdr:to xmlns:xdr="http://schemas.openxmlformats.org/drawingml/2006/spreadsheetDrawing">
      <xdr:col>6</xdr:col>
      <xdr:colOff>38100</xdr:colOff>
      <xdr:row>37</xdr:row>
      <xdr:rowOff>105410</xdr:rowOff>
    </xdr:to>
    <xdr:sp macro="" textlink="">
      <xdr:nvSpPr>
        <xdr:cNvPr id="71" name="フローチャート: 判断 70"/>
        <xdr:cNvSpPr/>
      </xdr:nvSpPr>
      <xdr:spPr>
        <a:xfrm>
          <a:off x="1063625" y="60045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96520</xdr:rowOff>
    </xdr:from>
    <xdr:ext cx="594360" cy="259080"/>
    <xdr:sp macro="" textlink="">
      <xdr:nvSpPr>
        <xdr:cNvPr id="72" name="テキスト ボックス 71"/>
        <xdr:cNvSpPr txBox="1"/>
      </xdr:nvSpPr>
      <xdr:spPr>
        <a:xfrm>
          <a:off x="817880" y="60972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371975"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5496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0095" cy="259080"/>
    <xdr:sp macro="" textlink="">
      <xdr:nvSpPr>
        <xdr:cNvPr id="75" name="テキスト ボックス 74"/>
        <xdr:cNvSpPr txBox="1"/>
      </xdr:nvSpPr>
      <xdr:spPr>
        <a:xfrm>
          <a:off x="267335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0095" cy="259080"/>
    <xdr:sp macro="" textlink="">
      <xdr:nvSpPr>
        <xdr:cNvPr id="76" name="テキスト ボックス 75"/>
        <xdr:cNvSpPr txBox="1"/>
      </xdr:nvSpPr>
      <xdr:spPr>
        <a:xfrm>
          <a:off x="180022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271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99060</xdr:rowOff>
    </xdr:from>
    <xdr:to xmlns:xdr="http://schemas.openxmlformats.org/drawingml/2006/spreadsheetDrawing">
      <xdr:col>24</xdr:col>
      <xdr:colOff>114300</xdr:colOff>
      <xdr:row>36</xdr:row>
      <xdr:rowOff>29210</xdr:rowOff>
    </xdr:to>
    <xdr:sp macro="" textlink="">
      <xdr:nvSpPr>
        <xdr:cNvPr id="78" name="楕円 77"/>
        <xdr:cNvSpPr/>
      </xdr:nvSpPr>
      <xdr:spPr>
        <a:xfrm>
          <a:off x="4508500" y="577596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121920</xdr:rowOff>
    </xdr:from>
    <xdr:ext cx="596900" cy="254635"/>
    <xdr:sp macro="" textlink="">
      <xdr:nvSpPr>
        <xdr:cNvPr id="79" name="人件費該当値テキスト"/>
        <xdr:cNvSpPr txBox="1"/>
      </xdr:nvSpPr>
      <xdr:spPr>
        <a:xfrm>
          <a:off x="4610100" y="5636895"/>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7620</xdr:rowOff>
    </xdr:from>
    <xdr:to xmlns:xdr="http://schemas.openxmlformats.org/drawingml/2006/spreadsheetDrawing">
      <xdr:col>20</xdr:col>
      <xdr:colOff>38100</xdr:colOff>
      <xdr:row>36</xdr:row>
      <xdr:rowOff>109220</xdr:rowOff>
    </xdr:to>
    <xdr:sp macro="" textlink="">
      <xdr:nvSpPr>
        <xdr:cNvPr id="80" name="楕円 79"/>
        <xdr:cNvSpPr/>
      </xdr:nvSpPr>
      <xdr:spPr>
        <a:xfrm>
          <a:off x="3686175" y="584644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126365</xdr:rowOff>
    </xdr:from>
    <xdr:ext cx="594360" cy="259080"/>
    <xdr:sp macro="" textlink="">
      <xdr:nvSpPr>
        <xdr:cNvPr id="81" name="テキスト ボックス 80"/>
        <xdr:cNvSpPr txBox="1"/>
      </xdr:nvSpPr>
      <xdr:spPr>
        <a:xfrm>
          <a:off x="3440430" y="56413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37465</xdr:rowOff>
    </xdr:from>
    <xdr:to xmlns:xdr="http://schemas.openxmlformats.org/drawingml/2006/spreadsheetDrawing">
      <xdr:col>15</xdr:col>
      <xdr:colOff>101600</xdr:colOff>
      <xdr:row>36</xdr:row>
      <xdr:rowOff>139065</xdr:rowOff>
    </xdr:to>
    <xdr:sp macro="" textlink="">
      <xdr:nvSpPr>
        <xdr:cNvPr id="82" name="楕円 81"/>
        <xdr:cNvSpPr/>
      </xdr:nvSpPr>
      <xdr:spPr>
        <a:xfrm>
          <a:off x="2809875" y="587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34</xdr:row>
      <xdr:rowOff>155575</xdr:rowOff>
    </xdr:from>
    <xdr:ext cx="592455" cy="254635"/>
    <xdr:sp macro="" textlink="">
      <xdr:nvSpPr>
        <xdr:cNvPr id="83" name="テキスト ボックス 82"/>
        <xdr:cNvSpPr txBox="1"/>
      </xdr:nvSpPr>
      <xdr:spPr>
        <a:xfrm>
          <a:off x="2567305" y="567055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3810</xdr:rowOff>
    </xdr:from>
    <xdr:to xmlns:xdr="http://schemas.openxmlformats.org/drawingml/2006/spreadsheetDrawing">
      <xdr:col>10</xdr:col>
      <xdr:colOff>165100</xdr:colOff>
      <xdr:row>36</xdr:row>
      <xdr:rowOff>105410</xdr:rowOff>
    </xdr:to>
    <xdr:sp macro="" textlink="">
      <xdr:nvSpPr>
        <xdr:cNvPr id="84" name="楕円 83"/>
        <xdr:cNvSpPr/>
      </xdr:nvSpPr>
      <xdr:spPr>
        <a:xfrm>
          <a:off x="1936750" y="58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34</xdr:row>
      <xdr:rowOff>121920</xdr:rowOff>
    </xdr:from>
    <xdr:ext cx="594360" cy="254635"/>
    <xdr:sp macro="" textlink="">
      <xdr:nvSpPr>
        <xdr:cNvPr id="85" name="テキスト ボックス 84"/>
        <xdr:cNvSpPr txBox="1"/>
      </xdr:nvSpPr>
      <xdr:spPr>
        <a:xfrm>
          <a:off x="1691005" y="56368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22860</xdr:rowOff>
    </xdr:from>
    <xdr:to xmlns:xdr="http://schemas.openxmlformats.org/drawingml/2006/spreadsheetDrawing">
      <xdr:col>6</xdr:col>
      <xdr:colOff>38100</xdr:colOff>
      <xdr:row>36</xdr:row>
      <xdr:rowOff>124460</xdr:rowOff>
    </xdr:to>
    <xdr:sp macro="" textlink="">
      <xdr:nvSpPr>
        <xdr:cNvPr id="86" name="楕円 85"/>
        <xdr:cNvSpPr/>
      </xdr:nvSpPr>
      <xdr:spPr>
        <a:xfrm>
          <a:off x="1063625" y="58616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34</xdr:row>
      <xdr:rowOff>140970</xdr:rowOff>
    </xdr:from>
    <xdr:ext cx="594360" cy="259080"/>
    <xdr:sp macro="" textlink="">
      <xdr:nvSpPr>
        <xdr:cNvPr id="87" name="テキスト ボックス 86"/>
        <xdr:cNvSpPr txBox="1"/>
      </xdr:nvSpPr>
      <xdr:spPr>
        <a:xfrm>
          <a:off x="817880" y="56559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49300" y="7029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763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763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8732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8732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29972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9972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49300" y="78073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3535" cy="220980"/>
    <xdr:sp macro="" textlink="">
      <xdr:nvSpPr>
        <xdr:cNvPr id="96" name="テキスト ボックス 95"/>
        <xdr:cNvSpPr txBox="1"/>
      </xdr:nvSpPr>
      <xdr:spPr>
        <a:xfrm>
          <a:off x="714375" y="7626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49300" y="99695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2570" cy="254635"/>
    <xdr:sp macro="" textlink="">
      <xdr:nvSpPr>
        <xdr:cNvPr id="98" name="テキスト ボックス 97"/>
        <xdr:cNvSpPr txBox="1"/>
      </xdr:nvSpPr>
      <xdr:spPr>
        <a:xfrm>
          <a:off x="506730" y="9836785"/>
          <a:ext cx="242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9" name="直線コネクタ 98"/>
        <xdr:cNvCxnSpPr/>
      </xdr:nvCxnSpPr>
      <xdr:spPr>
        <a:xfrm>
          <a:off x="749300" y="96075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58</xdr:row>
      <xdr:rowOff>73660</xdr:rowOff>
    </xdr:from>
    <xdr:ext cx="591185" cy="259080"/>
    <xdr:sp macro="" textlink="">
      <xdr:nvSpPr>
        <xdr:cNvPr id="100" name="テキスト ボックス 99"/>
        <xdr:cNvSpPr txBox="1"/>
      </xdr:nvSpPr>
      <xdr:spPr>
        <a:xfrm>
          <a:off x="166370" y="947483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1" name="直線コネクタ 100"/>
        <xdr:cNvCxnSpPr/>
      </xdr:nvCxnSpPr>
      <xdr:spPr>
        <a:xfrm>
          <a:off x="749300" y="92456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1185" cy="259080"/>
    <xdr:sp macro="" textlink="">
      <xdr:nvSpPr>
        <xdr:cNvPr id="102" name="テキスト ボックス 101"/>
        <xdr:cNvSpPr txBox="1"/>
      </xdr:nvSpPr>
      <xdr:spPr>
        <a:xfrm>
          <a:off x="166370" y="911288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3" name="直線コネクタ 102"/>
        <xdr:cNvCxnSpPr/>
      </xdr:nvCxnSpPr>
      <xdr:spPr>
        <a:xfrm>
          <a:off x="749300" y="88931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161925</xdr:rowOff>
    </xdr:from>
    <xdr:ext cx="591185" cy="254635"/>
    <xdr:sp macro="" textlink="">
      <xdr:nvSpPr>
        <xdr:cNvPr id="104" name="テキスト ボックス 103"/>
        <xdr:cNvSpPr txBox="1"/>
      </xdr:nvSpPr>
      <xdr:spPr>
        <a:xfrm>
          <a:off x="166370" y="87534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5" name="直線コネクタ 104"/>
        <xdr:cNvCxnSpPr/>
      </xdr:nvCxnSpPr>
      <xdr:spPr>
        <a:xfrm>
          <a:off x="749300" y="85312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1185" cy="259080"/>
    <xdr:sp macro="" textlink="">
      <xdr:nvSpPr>
        <xdr:cNvPr id="106" name="テキスト ボックス 105"/>
        <xdr:cNvSpPr txBox="1"/>
      </xdr:nvSpPr>
      <xdr:spPr>
        <a:xfrm>
          <a:off x="166370" y="8398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7" name="直線コネクタ 106"/>
        <xdr:cNvCxnSpPr/>
      </xdr:nvCxnSpPr>
      <xdr:spPr>
        <a:xfrm>
          <a:off x="749300" y="81692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1185" cy="259080"/>
    <xdr:sp macro="" textlink="">
      <xdr:nvSpPr>
        <xdr:cNvPr id="108" name="テキスト ボックス 107"/>
        <xdr:cNvSpPr txBox="1"/>
      </xdr:nvSpPr>
      <xdr:spPr>
        <a:xfrm>
          <a:off x="166370" y="80365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9" name="直線コネクタ 108"/>
        <xdr:cNvCxnSpPr/>
      </xdr:nvCxnSpPr>
      <xdr:spPr>
        <a:xfrm>
          <a:off x="749300" y="7807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185" cy="254635"/>
    <xdr:sp macro="" textlink="">
      <xdr:nvSpPr>
        <xdr:cNvPr id="110" name="テキスト ボックス 109"/>
        <xdr:cNvSpPr txBox="1"/>
      </xdr:nvSpPr>
      <xdr:spPr>
        <a:xfrm>
          <a:off x="166370" y="76746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1" name="物件費グラフ枠"/>
        <xdr:cNvSpPr/>
      </xdr:nvSpPr>
      <xdr:spPr>
        <a:xfrm>
          <a:off x="749300" y="78073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49</xdr:row>
      <xdr:rowOff>161925</xdr:rowOff>
    </xdr:from>
    <xdr:to xmlns:xdr="http://schemas.openxmlformats.org/drawingml/2006/spreadsheetDrawing">
      <xdr:col>24</xdr:col>
      <xdr:colOff>62865</xdr:colOff>
      <xdr:row>59</xdr:row>
      <xdr:rowOff>49530</xdr:rowOff>
    </xdr:to>
    <xdr:cxnSp macro="">
      <xdr:nvCxnSpPr>
        <xdr:cNvPr id="112" name="直線コネクタ 111"/>
        <xdr:cNvCxnSpPr/>
      </xdr:nvCxnSpPr>
      <xdr:spPr>
        <a:xfrm flipV="1">
          <a:off x="4557395" y="8105775"/>
          <a:ext cx="1270" cy="1506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53340</xdr:rowOff>
    </xdr:from>
    <xdr:ext cx="532765" cy="254635"/>
    <xdr:sp macro="" textlink="">
      <xdr:nvSpPr>
        <xdr:cNvPr id="113" name="物件費最小値テキスト"/>
        <xdr:cNvSpPr txBox="1"/>
      </xdr:nvSpPr>
      <xdr:spPr>
        <a:xfrm>
          <a:off x="4610100" y="9616440"/>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49530</xdr:rowOff>
    </xdr:from>
    <xdr:to xmlns:xdr="http://schemas.openxmlformats.org/drawingml/2006/spreadsheetDrawing">
      <xdr:col>24</xdr:col>
      <xdr:colOff>152400</xdr:colOff>
      <xdr:row>59</xdr:row>
      <xdr:rowOff>49530</xdr:rowOff>
    </xdr:to>
    <xdr:cxnSp macro="">
      <xdr:nvCxnSpPr>
        <xdr:cNvPr id="114" name="直線コネクタ 113"/>
        <xdr:cNvCxnSpPr/>
      </xdr:nvCxnSpPr>
      <xdr:spPr>
        <a:xfrm>
          <a:off x="4473575" y="96126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113030</xdr:rowOff>
    </xdr:from>
    <xdr:ext cx="596900" cy="259080"/>
    <xdr:sp macro="" textlink="">
      <xdr:nvSpPr>
        <xdr:cNvPr id="115" name="物件費最大値テキスト"/>
        <xdr:cNvSpPr txBox="1"/>
      </xdr:nvSpPr>
      <xdr:spPr>
        <a:xfrm>
          <a:off x="4610100" y="78949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518,031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49</xdr:row>
      <xdr:rowOff>161925</xdr:rowOff>
    </xdr:from>
    <xdr:to xmlns:xdr="http://schemas.openxmlformats.org/drawingml/2006/spreadsheetDrawing">
      <xdr:col>24</xdr:col>
      <xdr:colOff>152400</xdr:colOff>
      <xdr:row>49</xdr:row>
      <xdr:rowOff>161925</xdr:rowOff>
    </xdr:to>
    <xdr:cxnSp macro="">
      <xdr:nvCxnSpPr>
        <xdr:cNvPr id="116" name="直線コネクタ 115"/>
        <xdr:cNvCxnSpPr/>
      </xdr:nvCxnSpPr>
      <xdr:spPr>
        <a:xfrm>
          <a:off x="4473575" y="81057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99695</xdr:rowOff>
    </xdr:from>
    <xdr:to xmlns:xdr="http://schemas.openxmlformats.org/drawingml/2006/spreadsheetDrawing">
      <xdr:col>24</xdr:col>
      <xdr:colOff>63500</xdr:colOff>
      <xdr:row>57</xdr:row>
      <xdr:rowOff>13335</xdr:rowOff>
    </xdr:to>
    <xdr:cxnSp macro="">
      <xdr:nvCxnSpPr>
        <xdr:cNvPr id="117" name="直線コネクタ 116"/>
        <xdr:cNvCxnSpPr/>
      </xdr:nvCxnSpPr>
      <xdr:spPr>
        <a:xfrm>
          <a:off x="3736975" y="9177020"/>
          <a:ext cx="822325"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156845</xdr:rowOff>
    </xdr:from>
    <xdr:ext cx="596900" cy="254635"/>
    <xdr:sp macro="" textlink="">
      <xdr:nvSpPr>
        <xdr:cNvPr id="118" name="物件費平均値テキスト"/>
        <xdr:cNvSpPr txBox="1"/>
      </xdr:nvSpPr>
      <xdr:spPr>
        <a:xfrm>
          <a:off x="4610100" y="9234170"/>
          <a:ext cx="596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6985</xdr:rowOff>
    </xdr:from>
    <xdr:to xmlns:xdr="http://schemas.openxmlformats.org/drawingml/2006/spreadsheetDrawing">
      <xdr:col>24</xdr:col>
      <xdr:colOff>114300</xdr:colOff>
      <xdr:row>57</xdr:row>
      <xdr:rowOff>109220</xdr:rowOff>
    </xdr:to>
    <xdr:sp macro="" textlink="">
      <xdr:nvSpPr>
        <xdr:cNvPr id="119" name="フローチャート: 判断 118"/>
        <xdr:cNvSpPr/>
      </xdr:nvSpPr>
      <xdr:spPr>
        <a:xfrm>
          <a:off x="4508500" y="9246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99695</xdr:rowOff>
    </xdr:from>
    <xdr:to xmlns:xdr="http://schemas.openxmlformats.org/drawingml/2006/spreadsheetDrawing">
      <xdr:col>19</xdr:col>
      <xdr:colOff>177800</xdr:colOff>
      <xdr:row>57</xdr:row>
      <xdr:rowOff>13335</xdr:rowOff>
    </xdr:to>
    <xdr:cxnSp macro="">
      <xdr:nvCxnSpPr>
        <xdr:cNvPr id="120" name="直線コネクタ 119"/>
        <xdr:cNvCxnSpPr/>
      </xdr:nvCxnSpPr>
      <xdr:spPr>
        <a:xfrm flipV="1">
          <a:off x="2860675" y="9177020"/>
          <a:ext cx="8763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47625</xdr:rowOff>
    </xdr:from>
    <xdr:to xmlns:xdr="http://schemas.openxmlformats.org/drawingml/2006/spreadsheetDrawing">
      <xdr:col>20</xdr:col>
      <xdr:colOff>38100</xdr:colOff>
      <xdr:row>57</xdr:row>
      <xdr:rowOff>149225</xdr:rowOff>
    </xdr:to>
    <xdr:sp macro="" textlink="">
      <xdr:nvSpPr>
        <xdr:cNvPr id="121" name="フローチャート: 判断 120"/>
        <xdr:cNvSpPr/>
      </xdr:nvSpPr>
      <xdr:spPr>
        <a:xfrm>
          <a:off x="3686175" y="92868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140335</xdr:rowOff>
    </xdr:from>
    <xdr:ext cx="594360" cy="259080"/>
    <xdr:sp macro="" textlink="">
      <xdr:nvSpPr>
        <xdr:cNvPr id="122" name="テキスト ボックス 121"/>
        <xdr:cNvSpPr txBox="1"/>
      </xdr:nvSpPr>
      <xdr:spPr>
        <a:xfrm>
          <a:off x="3440430" y="937958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13335</xdr:rowOff>
    </xdr:from>
    <xdr:to xmlns:xdr="http://schemas.openxmlformats.org/drawingml/2006/spreadsheetDrawing">
      <xdr:col>15</xdr:col>
      <xdr:colOff>50800</xdr:colOff>
      <xdr:row>57</xdr:row>
      <xdr:rowOff>105410</xdr:rowOff>
    </xdr:to>
    <xdr:cxnSp macro="">
      <xdr:nvCxnSpPr>
        <xdr:cNvPr id="123" name="直線コネクタ 122"/>
        <xdr:cNvCxnSpPr/>
      </xdr:nvCxnSpPr>
      <xdr:spPr>
        <a:xfrm flipV="1">
          <a:off x="1987550" y="9252585"/>
          <a:ext cx="873125"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60325</xdr:rowOff>
    </xdr:from>
    <xdr:to xmlns:xdr="http://schemas.openxmlformats.org/drawingml/2006/spreadsheetDrawing">
      <xdr:col>15</xdr:col>
      <xdr:colOff>101600</xdr:colOff>
      <xdr:row>57</xdr:row>
      <xdr:rowOff>161925</xdr:rowOff>
    </xdr:to>
    <xdr:sp macro="" textlink="">
      <xdr:nvSpPr>
        <xdr:cNvPr id="124" name="フローチャート: 判断 123"/>
        <xdr:cNvSpPr/>
      </xdr:nvSpPr>
      <xdr:spPr>
        <a:xfrm>
          <a:off x="2809875" y="929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153670</xdr:rowOff>
    </xdr:from>
    <xdr:ext cx="592455" cy="259080"/>
    <xdr:sp macro="" textlink="">
      <xdr:nvSpPr>
        <xdr:cNvPr id="125" name="テキスト ボックス 124"/>
        <xdr:cNvSpPr txBox="1"/>
      </xdr:nvSpPr>
      <xdr:spPr>
        <a:xfrm>
          <a:off x="2567305" y="939292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105410</xdr:rowOff>
    </xdr:from>
    <xdr:to xmlns:xdr="http://schemas.openxmlformats.org/drawingml/2006/spreadsheetDrawing">
      <xdr:col>10</xdr:col>
      <xdr:colOff>114300</xdr:colOff>
      <xdr:row>57</xdr:row>
      <xdr:rowOff>109855</xdr:rowOff>
    </xdr:to>
    <xdr:cxnSp macro="">
      <xdr:nvCxnSpPr>
        <xdr:cNvPr id="126" name="直線コネクタ 125"/>
        <xdr:cNvCxnSpPr/>
      </xdr:nvCxnSpPr>
      <xdr:spPr>
        <a:xfrm flipV="1">
          <a:off x="1114425" y="9344660"/>
          <a:ext cx="8731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83820</xdr:rowOff>
    </xdr:from>
    <xdr:to xmlns:xdr="http://schemas.openxmlformats.org/drawingml/2006/spreadsheetDrawing">
      <xdr:col>10</xdr:col>
      <xdr:colOff>165100</xdr:colOff>
      <xdr:row>58</xdr:row>
      <xdr:rowOff>13970</xdr:rowOff>
    </xdr:to>
    <xdr:sp macro="" textlink="">
      <xdr:nvSpPr>
        <xdr:cNvPr id="127" name="フローチャート: 判断 126"/>
        <xdr:cNvSpPr/>
      </xdr:nvSpPr>
      <xdr:spPr>
        <a:xfrm>
          <a:off x="1936750" y="93230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5080</xdr:rowOff>
    </xdr:from>
    <xdr:ext cx="594360" cy="259080"/>
    <xdr:sp macro="" textlink="">
      <xdr:nvSpPr>
        <xdr:cNvPr id="128" name="テキスト ボックス 127"/>
        <xdr:cNvSpPr txBox="1"/>
      </xdr:nvSpPr>
      <xdr:spPr>
        <a:xfrm>
          <a:off x="1691005" y="94062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134620</xdr:rowOff>
    </xdr:from>
    <xdr:to xmlns:xdr="http://schemas.openxmlformats.org/drawingml/2006/spreadsheetDrawing">
      <xdr:col>6</xdr:col>
      <xdr:colOff>38100</xdr:colOff>
      <xdr:row>58</xdr:row>
      <xdr:rowOff>64770</xdr:rowOff>
    </xdr:to>
    <xdr:sp macro="" textlink="">
      <xdr:nvSpPr>
        <xdr:cNvPr id="129" name="フローチャート: 判断 128"/>
        <xdr:cNvSpPr/>
      </xdr:nvSpPr>
      <xdr:spPr>
        <a:xfrm>
          <a:off x="1063625" y="937387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55880</xdr:rowOff>
    </xdr:from>
    <xdr:ext cx="594360" cy="259080"/>
    <xdr:sp macro="" textlink="">
      <xdr:nvSpPr>
        <xdr:cNvPr id="130" name="テキスト ボックス 129"/>
        <xdr:cNvSpPr txBox="1"/>
      </xdr:nvSpPr>
      <xdr:spPr>
        <a:xfrm>
          <a:off x="817880" y="94570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1" name="テキスト ボックス 130"/>
        <xdr:cNvSpPr txBox="1"/>
      </xdr:nvSpPr>
      <xdr:spPr>
        <a:xfrm>
          <a:off x="4371975"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2" name="テキスト ボックス 131"/>
        <xdr:cNvSpPr txBox="1"/>
      </xdr:nvSpPr>
      <xdr:spPr>
        <a:xfrm>
          <a:off x="35496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0095" cy="259080"/>
    <xdr:sp macro="" textlink="">
      <xdr:nvSpPr>
        <xdr:cNvPr id="133" name="テキスト ボックス 132"/>
        <xdr:cNvSpPr txBox="1"/>
      </xdr:nvSpPr>
      <xdr:spPr>
        <a:xfrm>
          <a:off x="267335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0095" cy="259080"/>
    <xdr:sp macro="" textlink="">
      <xdr:nvSpPr>
        <xdr:cNvPr id="134" name="テキスト ボックス 133"/>
        <xdr:cNvSpPr txBox="1"/>
      </xdr:nvSpPr>
      <xdr:spPr>
        <a:xfrm>
          <a:off x="180022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5" name="テキスト ボックス 134"/>
        <xdr:cNvSpPr txBox="1"/>
      </xdr:nvSpPr>
      <xdr:spPr>
        <a:xfrm>
          <a:off x="9271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133985</xdr:rowOff>
    </xdr:from>
    <xdr:to xmlns:xdr="http://schemas.openxmlformats.org/drawingml/2006/spreadsheetDrawing">
      <xdr:col>24</xdr:col>
      <xdr:colOff>114300</xdr:colOff>
      <xdr:row>57</xdr:row>
      <xdr:rowOff>64135</xdr:rowOff>
    </xdr:to>
    <xdr:sp macro="" textlink="">
      <xdr:nvSpPr>
        <xdr:cNvPr id="136" name="楕円 135"/>
        <xdr:cNvSpPr/>
      </xdr:nvSpPr>
      <xdr:spPr>
        <a:xfrm>
          <a:off x="4508500" y="92113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156845</xdr:rowOff>
    </xdr:from>
    <xdr:ext cx="596900" cy="254635"/>
    <xdr:sp macro="" textlink="">
      <xdr:nvSpPr>
        <xdr:cNvPr id="137" name="物件費該当値テキスト"/>
        <xdr:cNvSpPr txBox="1"/>
      </xdr:nvSpPr>
      <xdr:spPr>
        <a:xfrm>
          <a:off x="4610100" y="9072245"/>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48895</xdr:rowOff>
    </xdr:from>
    <xdr:to xmlns:xdr="http://schemas.openxmlformats.org/drawingml/2006/spreadsheetDrawing">
      <xdr:col>20</xdr:col>
      <xdr:colOff>38100</xdr:colOff>
      <xdr:row>56</xdr:row>
      <xdr:rowOff>150495</xdr:rowOff>
    </xdr:to>
    <xdr:sp macro="" textlink="">
      <xdr:nvSpPr>
        <xdr:cNvPr id="138" name="楕円 137"/>
        <xdr:cNvSpPr/>
      </xdr:nvSpPr>
      <xdr:spPr>
        <a:xfrm>
          <a:off x="3686175" y="912622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161925</xdr:rowOff>
    </xdr:from>
    <xdr:ext cx="594360" cy="254635"/>
    <xdr:sp macro="" textlink="">
      <xdr:nvSpPr>
        <xdr:cNvPr id="139" name="テキスト ボックス 138"/>
        <xdr:cNvSpPr txBox="1"/>
      </xdr:nvSpPr>
      <xdr:spPr>
        <a:xfrm>
          <a:off x="3440430" y="89154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133985</xdr:rowOff>
    </xdr:from>
    <xdr:to xmlns:xdr="http://schemas.openxmlformats.org/drawingml/2006/spreadsheetDrawing">
      <xdr:col>15</xdr:col>
      <xdr:colOff>101600</xdr:colOff>
      <xdr:row>57</xdr:row>
      <xdr:rowOff>64135</xdr:rowOff>
    </xdr:to>
    <xdr:sp macro="" textlink="">
      <xdr:nvSpPr>
        <xdr:cNvPr id="140" name="楕円 139"/>
        <xdr:cNvSpPr/>
      </xdr:nvSpPr>
      <xdr:spPr>
        <a:xfrm>
          <a:off x="2809875" y="92113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80645</xdr:rowOff>
    </xdr:from>
    <xdr:ext cx="592455" cy="259080"/>
    <xdr:sp macro="" textlink="">
      <xdr:nvSpPr>
        <xdr:cNvPr id="141" name="テキスト ボックス 140"/>
        <xdr:cNvSpPr txBox="1"/>
      </xdr:nvSpPr>
      <xdr:spPr>
        <a:xfrm>
          <a:off x="2567305" y="89960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54610</xdr:rowOff>
    </xdr:from>
    <xdr:to xmlns:xdr="http://schemas.openxmlformats.org/drawingml/2006/spreadsheetDrawing">
      <xdr:col>10</xdr:col>
      <xdr:colOff>165100</xdr:colOff>
      <xdr:row>57</xdr:row>
      <xdr:rowOff>156210</xdr:rowOff>
    </xdr:to>
    <xdr:sp macro="" textlink="">
      <xdr:nvSpPr>
        <xdr:cNvPr id="142" name="楕円 141"/>
        <xdr:cNvSpPr/>
      </xdr:nvSpPr>
      <xdr:spPr>
        <a:xfrm>
          <a:off x="1936750" y="929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1270</xdr:rowOff>
    </xdr:from>
    <xdr:ext cx="594360" cy="259080"/>
    <xdr:sp macro="" textlink="">
      <xdr:nvSpPr>
        <xdr:cNvPr id="143" name="テキスト ボックス 142"/>
        <xdr:cNvSpPr txBox="1"/>
      </xdr:nvSpPr>
      <xdr:spPr>
        <a:xfrm>
          <a:off x="1691005" y="90785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59055</xdr:rowOff>
    </xdr:from>
    <xdr:to xmlns:xdr="http://schemas.openxmlformats.org/drawingml/2006/spreadsheetDrawing">
      <xdr:col>6</xdr:col>
      <xdr:colOff>38100</xdr:colOff>
      <xdr:row>57</xdr:row>
      <xdr:rowOff>160655</xdr:rowOff>
    </xdr:to>
    <xdr:sp macro="" textlink="">
      <xdr:nvSpPr>
        <xdr:cNvPr id="144" name="楕円 143"/>
        <xdr:cNvSpPr/>
      </xdr:nvSpPr>
      <xdr:spPr>
        <a:xfrm>
          <a:off x="1063625" y="929830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6350</xdr:rowOff>
    </xdr:from>
    <xdr:ext cx="594360" cy="254635"/>
    <xdr:sp macro="" textlink="">
      <xdr:nvSpPr>
        <xdr:cNvPr id="145" name="テキスト ボックス 144"/>
        <xdr:cNvSpPr txBox="1"/>
      </xdr:nvSpPr>
      <xdr:spPr>
        <a:xfrm>
          <a:off x="817880" y="908367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6" name="正方形/長方形 145"/>
        <xdr:cNvSpPr/>
      </xdr:nvSpPr>
      <xdr:spPr>
        <a:xfrm>
          <a:off x="749300" y="10267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7" name="正方形/長方形 146"/>
        <xdr:cNvSpPr/>
      </xdr:nvSpPr>
      <xdr:spPr>
        <a:xfrm>
          <a:off x="8763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8" name="正方形/長方形 147"/>
        <xdr:cNvSpPr/>
      </xdr:nvSpPr>
      <xdr:spPr>
        <a:xfrm>
          <a:off x="8763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9" name="正方形/長方形 148"/>
        <xdr:cNvSpPr/>
      </xdr:nvSpPr>
      <xdr:spPr>
        <a:xfrm>
          <a:off x="187325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0" name="正方形/長方形 149"/>
        <xdr:cNvSpPr/>
      </xdr:nvSpPr>
      <xdr:spPr>
        <a:xfrm>
          <a:off x="187325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1" name="正方形/長方形 150"/>
        <xdr:cNvSpPr/>
      </xdr:nvSpPr>
      <xdr:spPr>
        <a:xfrm>
          <a:off x="29972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2" name="正方形/長方形 151"/>
        <xdr:cNvSpPr/>
      </xdr:nvSpPr>
      <xdr:spPr>
        <a:xfrm>
          <a:off x="29972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3" name="正方形/長方形 152"/>
        <xdr:cNvSpPr/>
      </xdr:nvSpPr>
      <xdr:spPr>
        <a:xfrm>
          <a:off x="749300" y="11045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3535" cy="220980"/>
    <xdr:sp macro="" textlink="">
      <xdr:nvSpPr>
        <xdr:cNvPr id="154" name="テキスト ボックス 153"/>
        <xdr:cNvSpPr txBox="1"/>
      </xdr:nvSpPr>
      <xdr:spPr>
        <a:xfrm>
          <a:off x="714375" y="10864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5" name="直線コネクタ 154"/>
        <xdr:cNvCxnSpPr/>
      </xdr:nvCxnSpPr>
      <xdr:spPr>
        <a:xfrm>
          <a:off x="749300" y="1320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6" name="直線コネクタ 155"/>
        <xdr:cNvCxnSpPr/>
      </xdr:nvCxnSpPr>
      <xdr:spPr>
        <a:xfrm>
          <a:off x="749300" y="1290066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128270</xdr:rowOff>
    </xdr:from>
    <xdr:ext cx="242570" cy="259080"/>
    <xdr:sp macro="" textlink="">
      <xdr:nvSpPr>
        <xdr:cNvPr id="157" name="テキスト ボックス 156"/>
        <xdr:cNvSpPr txBox="1"/>
      </xdr:nvSpPr>
      <xdr:spPr>
        <a:xfrm>
          <a:off x="506730" y="12767945"/>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8" name="直線コネクタ 157"/>
        <xdr:cNvCxnSpPr/>
      </xdr:nvCxnSpPr>
      <xdr:spPr>
        <a:xfrm>
          <a:off x="749300" y="125926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144145</xdr:rowOff>
    </xdr:from>
    <xdr:ext cx="529590" cy="254635"/>
    <xdr:sp macro="" textlink="">
      <xdr:nvSpPr>
        <xdr:cNvPr id="159" name="テキスト ボックス 158"/>
        <xdr:cNvSpPr txBox="1"/>
      </xdr:nvSpPr>
      <xdr:spPr>
        <a:xfrm>
          <a:off x="227330" y="1245997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0" name="直線コネクタ 159"/>
        <xdr:cNvCxnSpPr/>
      </xdr:nvCxnSpPr>
      <xdr:spPr>
        <a:xfrm>
          <a:off x="749300" y="122859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74</xdr:row>
      <xdr:rowOff>160655</xdr:rowOff>
    </xdr:from>
    <xdr:ext cx="529590" cy="259080"/>
    <xdr:sp macro="" textlink="">
      <xdr:nvSpPr>
        <xdr:cNvPr id="161" name="テキスト ボックス 160"/>
        <xdr:cNvSpPr txBox="1"/>
      </xdr:nvSpPr>
      <xdr:spPr>
        <a:xfrm>
          <a:off x="227330" y="12152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2" name="直線コネクタ 161"/>
        <xdr:cNvCxnSpPr/>
      </xdr:nvCxnSpPr>
      <xdr:spPr>
        <a:xfrm>
          <a:off x="749300" y="119780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6350</xdr:rowOff>
    </xdr:from>
    <xdr:ext cx="529590" cy="254635"/>
    <xdr:sp macro="" textlink="">
      <xdr:nvSpPr>
        <xdr:cNvPr id="163" name="テキスト ボックス 162"/>
        <xdr:cNvSpPr txBox="1"/>
      </xdr:nvSpPr>
      <xdr:spPr>
        <a:xfrm>
          <a:off x="227330" y="1183640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161925</xdr:rowOff>
    </xdr:from>
    <xdr:to xmlns:xdr="http://schemas.openxmlformats.org/drawingml/2006/spreadsheetDrawing">
      <xdr:col>28</xdr:col>
      <xdr:colOff>114300</xdr:colOff>
      <xdr:row>71</xdr:row>
      <xdr:rowOff>161925</xdr:rowOff>
    </xdr:to>
    <xdr:cxnSp macro="">
      <xdr:nvCxnSpPr>
        <xdr:cNvPr id="164" name="直線コネクタ 163"/>
        <xdr:cNvCxnSpPr/>
      </xdr:nvCxnSpPr>
      <xdr:spPr>
        <a:xfrm>
          <a:off x="749300" y="116681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22225</xdr:rowOff>
    </xdr:from>
    <xdr:ext cx="529590" cy="258445"/>
    <xdr:sp macro="" textlink="">
      <xdr:nvSpPr>
        <xdr:cNvPr id="165" name="テキスト ボックス 164"/>
        <xdr:cNvSpPr txBox="1"/>
      </xdr:nvSpPr>
      <xdr:spPr>
        <a:xfrm>
          <a:off x="227330" y="115284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6" name="直線コネクタ 165"/>
        <xdr:cNvCxnSpPr/>
      </xdr:nvCxnSpPr>
      <xdr:spPr>
        <a:xfrm>
          <a:off x="749300" y="113531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1185" cy="259080"/>
    <xdr:sp macro="" textlink="">
      <xdr:nvSpPr>
        <xdr:cNvPr id="167" name="テキスト ボックス 166"/>
        <xdr:cNvSpPr txBox="1"/>
      </xdr:nvSpPr>
      <xdr:spPr>
        <a:xfrm>
          <a:off x="166370" y="112204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49300" y="11045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185" cy="254635"/>
    <xdr:sp macro="" textlink="">
      <xdr:nvSpPr>
        <xdr:cNvPr id="169" name="テキスト ボックス 168"/>
        <xdr:cNvSpPr txBox="1"/>
      </xdr:nvSpPr>
      <xdr:spPr>
        <a:xfrm>
          <a:off x="166370" y="109131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49300" y="11045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127635</xdr:rowOff>
    </xdr:from>
    <xdr:to xmlns:xdr="http://schemas.openxmlformats.org/drawingml/2006/spreadsheetDrawing">
      <xdr:col>24</xdr:col>
      <xdr:colOff>62865</xdr:colOff>
      <xdr:row>79</xdr:row>
      <xdr:rowOff>97790</xdr:rowOff>
    </xdr:to>
    <xdr:cxnSp macro="">
      <xdr:nvCxnSpPr>
        <xdr:cNvPr id="171" name="直線コネクタ 170"/>
        <xdr:cNvCxnSpPr/>
      </xdr:nvCxnSpPr>
      <xdr:spPr>
        <a:xfrm flipV="1">
          <a:off x="4557395" y="11471910"/>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101600</xdr:rowOff>
    </xdr:from>
    <xdr:ext cx="311785" cy="259080"/>
    <xdr:sp macro="" textlink="">
      <xdr:nvSpPr>
        <xdr:cNvPr id="172" name="維持補修費最小値テキスト"/>
        <xdr:cNvSpPr txBox="1"/>
      </xdr:nvSpPr>
      <xdr:spPr>
        <a:xfrm>
          <a:off x="4610100" y="12903200"/>
          <a:ext cx="311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97790</xdr:rowOff>
    </xdr:from>
    <xdr:to xmlns:xdr="http://schemas.openxmlformats.org/drawingml/2006/spreadsheetDrawing">
      <xdr:col>24</xdr:col>
      <xdr:colOff>152400</xdr:colOff>
      <xdr:row>79</xdr:row>
      <xdr:rowOff>97790</xdr:rowOff>
    </xdr:to>
    <xdr:cxnSp macro="">
      <xdr:nvCxnSpPr>
        <xdr:cNvPr id="173" name="直線コネクタ 172"/>
        <xdr:cNvCxnSpPr/>
      </xdr:nvCxnSpPr>
      <xdr:spPr>
        <a:xfrm>
          <a:off x="4473575" y="128993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74930</xdr:rowOff>
    </xdr:from>
    <xdr:ext cx="532765" cy="254635"/>
    <xdr:sp macro="" textlink="">
      <xdr:nvSpPr>
        <xdr:cNvPr id="174" name="維持補修費最大値テキスト"/>
        <xdr:cNvSpPr txBox="1"/>
      </xdr:nvSpPr>
      <xdr:spPr>
        <a:xfrm>
          <a:off x="4610100" y="11257280"/>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127635</xdr:rowOff>
    </xdr:from>
    <xdr:to xmlns:xdr="http://schemas.openxmlformats.org/drawingml/2006/spreadsheetDrawing">
      <xdr:col>24</xdr:col>
      <xdr:colOff>152400</xdr:colOff>
      <xdr:row>70</xdr:row>
      <xdr:rowOff>127635</xdr:rowOff>
    </xdr:to>
    <xdr:cxnSp macro="">
      <xdr:nvCxnSpPr>
        <xdr:cNvPr id="175" name="直線コネクタ 174"/>
        <xdr:cNvCxnSpPr/>
      </xdr:nvCxnSpPr>
      <xdr:spPr>
        <a:xfrm>
          <a:off x="4473575" y="114719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12700</xdr:rowOff>
    </xdr:from>
    <xdr:to xmlns:xdr="http://schemas.openxmlformats.org/drawingml/2006/spreadsheetDrawing">
      <xdr:col>24</xdr:col>
      <xdr:colOff>63500</xdr:colOff>
      <xdr:row>76</xdr:row>
      <xdr:rowOff>61595</xdr:rowOff>
    </xdr:to>
    <xdr:cxnSp macro="">
      <xdr:nvCxnSpPr>
        <xdr:cNvPr id="176" name="直線コネクタ 175"/>
        <xdr:cNvCxnSpPr/>
      </xdr:nvCxnSpPr>
      <xdr:spPr>
        <a:xfrm>
          <a:off x="3736975" y="12328525"/>
          <a:ext cx="8223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136525</xdr:rowOff>
    </xdr:from>
    <xdr:ext cx="532765" cy="258445"/>
    <xdr:sp macro="" textlink="">
      <xdr:nvSpPr>
        <xdr:cNvPr id="177" name="維持補修費平均値テキスト"/>
        <xdr:cNvSpPr txBox="1"/>
      </xdr:nvSpPr>
      <xdr:spPr>
        <a:xfrm>
          <a:off x="4610100" y="12452350"/>
          <a:ext cx="5327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158115</xdr:rowOff>
    </xdr:from>
    <xdr:to xmlns:xdr="http://schemas.openxmlformats.org/drawingml/2006/spreadsheetDrawing">
      <xdr:col>24</xdr:col>
      <xdr:colOff>114300</xdr:colOff>
      <xdr:row>77</xdr:row>
      <xdr:rowOff>88265</xdr:rowOff>
    </xdr:to>
    <xdr:sp macro="" textlink="">
      <xdr:nvSpPr>
        <xdr:cNvPr id="178" name="フローチャート: 判断 177"/>
        <xdr:cNvSpPr/>
      </xdr:nvSpPr>
      <xdr:spPr>
        <a:xfrm>
          <a:off x="4508500" y="1247394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12700</xdr:rowOff>
    </xdr:from>
    <xdr:to xmlns:xdr="http://schemas.openxmlformats.org/drawingml/2006/spreadsheetDrawing">
      <xdr:col>19</xdr:col>
      <xdr:colOff>177800</xdr:colOff>
      <xdr:row>76</xdr:row>
      <xdr:rowOff>72390</xdr:rowOff>
    </xdr:to>
    <xdr:cxnSp macro="">
      <xdr:nvCxnSpPr>
        <xdr:cNvPr id="179" name="直線コネクタ 178"/>
        <xdr:cNvCxnSpPr/>
      </xdr:nvCxnSpPr>
      <xdr:spPr>
        <a:xfrm flipV="1">
          <a:off x="2860675" y="12328525"/>
          <a:ext cx="8763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25400</xdr:rowOff>
    </xdr:from>
    <xdr:to xmlns:xdr="http://schemas.openxmlformats.org/drawingml/2006/spreadsheetDrawing">
      <xdr:col>20</xdr:col>
      <xdr:colOff>38100</xdr:colOff>
      <xdr:row>77</xdr:row>
      <xdr:rowOff>127000</xdr:rowOff>
    </xdr:to>
    <xdr:sp macro="" textlink="">
      <xdr:nvSpPr>
        <xdr:cNvPr id="180" name="フローチャート: 判断 179"/>
        <xdr:cNvSpPr/>
      </xdr:nvSpPr>
      <xdr:spPr>
        <a:xfrm>
          <a:off x="3686175" y="125031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77</xdr:row>
      <xdr:rowOff>118110</xdr:rowOff>
    </xdr:from>
    <xdr:ext cx="528320" cy="259080"/>
    <xdr:sp macro="" textlink="">
      <xdr:nvSpPr>
        <xdr:cNvPr id="181" name="テキスト ボックス 180"/>
        <xdr:cNvSpPr txBox="1"/>
      </xdr:nvSpPr>
      <xdr:spPr>
        <a:xfrm>
          <a:off x="3472815" y="125958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46355</xdr:rowOff>
    </xdr:from>
    <xdr:to xmlns:xdr="http://schemas.openxmlformats.org/drawingml/2006/spreadsheetDrawing">
      <xdr:col>15</xdr:col>
      <xdr:colOff>50800</xdr:colOff>
      <xdr:row>76</xdr:row>
      <xdr:rowOff>72390</xdr:rowOff>
    </xdr:to>
    <xdr:cxnSp macro="">
      <xdr:nvCxnSpPr>
        <xdr:cNvPr id="182" name="直線コネクタ 181"/>
        <xdr:cNvCxnSpPr/>
      </xdr:nvCxnSpPr>
      <xdr:spPr>
        <a:xfrm>
          <a:off x="1987550" y="12362180"/>
          <a:ext cx="8731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38100</xdr:rowOff>
    </xdr:from>
    <xdr:to xmlns:xdr="http://schemas.openxmlformats.org/drawingml/2006/spreadsheetDrawing">
      <xdr:col>15</xdr:col>
      <xdr:colOff>101600</xdr:colOff>
      <xdr:row>77</xdr:row>
      <xdr:rowOff>139700</xdr:rowOff>
    </xdr:to>
    <xdr:sp macro="" textlink="">
      <xdr:nvSpPr>
        <xdr:cNvPr id="183" name="フローチャート: 判断 182"/>
        <xdr:cNvSpPr/>
      </xdr:nvSpPr>
      <xdr:spPr>
        <a:xfrm>
          <a:off x="2809875" y="1251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77</xdr:row>
      <xdr:rowOff>130810</xdr:rowOff>
    </xdr:from>
    <xdr:ext cx="528320" cy="259080"/>
    <xdr:sp macro="" textlink="">
      <xdr:nvSpPr>
        <xdr:cNvPr id="184" name="テキスト ボックス 183"/>
        <xdr:cNvSpPr txBox="1"/>
      </xdr:nvSpPr>
      <xdr:spPr>
        <a:xfrm>
          <a:off x="2599690" y="126085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46355</xdr:rowOff>
    </xdr:from>
    <xdr:to xmlns:xdr="http://schemas.openxmlformats.org/drawingml/2006/spreadsheetDrawing">
      <xdr:col>10</xdr:col>
      <xdr:colOff>114300</xdr:colOff>
      <xdr:row>77</xdr:row>
      <xdr:rowOff>36830</xdr:rowOff>
    </xdr:to>
    <xdr:cxnSp macro="">
      <xdr:nvCxnSpPr>
        <xdr:cNvPr id="185" name="直線コネクタ 184"/>
        <xdr:cNvCxnSpPr/>
      </xdr:nvCxnSpPr>
      <xdr:spPr>
        <a:xfrm flipV="1">
          <a:off x="1114425" y="12362180"/>
          <a:ext cx="873125"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57785</xdr:rowOff>
    </xdr:from>
    <xdr:to xmlns:xdr="http://schemas.openxmlformats.org/drawingml/2006/spreadsheetDrawing">
      <xdr:col>10</xdr:col>
      <xdr:colOff>165100</xdr:colOff>
      <xdr:row>77</xdr:row>
      <xdr:rowOff>159385</xdr:rowOff>
    </xdr:to>
    <xdr:sp macro="" textlink="">
      <xdr:nvSpPr>
        <xdr:cNvPr id="186" name="フローチャート: 判断 185"/>
        <xdr:cNvSpPr/>
      </xdr:nvSpPr>
      <xdr:spPr>
        <a:xfrm>
          <a:off x="1936750" y="1253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77</xdr:row>
      <xdr:rowOff>150495</xdr:rowOff>
    </xdr:from>
    <xdr:ext cx="530225" cy="259080"/>
    <xdr:sp macro="" textlink="">
      <xdr:nvSpPr>
        <xdr:cNvPr id="187" name="テキスト ボックス 186"/>
        <xdr:cNvSpPr txBox="1"/>
      </xdr:nvSpPr>
      <xdr:spPr>
        <a:xfrm>
          <a:off x="1723390" y="126282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95885</xdr:rowOff>
    </xdr:from>
    <xdr:to xmlns:xdr="http://schemas.openxmlformats.org/drawingml/2006/spreadsheetDrawing">
      <xdr:col>6</xdr:col>
      <xdr:colOff>38100</xdr:colOff>
      <xdr:row>78</xdr:row>
      <xdr:rowOff>26035</xdr:rowOff>
    </xdr:to>
    <xdr:sp macro="" textlink="">
      <xdr:nvSpPr>
        <xdr:cNvPr id="188" name="フローチャート: 判断 187"/>
        <xdr:cNvSpPr/>
      </xdr:nvSpPr>
      <xdr:spPr>
        <a:xfrm>
          <a:off x="1063625" y="1257363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17780</xdr:rowOff>
    </xdr:from>
    <xdr:ext cx="528320" cy="254635"/>
    <xdr:sp macro="" textlink="">
      <xdr:nvSpPr>
        <xdr:cNvPr id="189" name="テキスト ボックス 188"/>
        <xdr:cNvSpPr txBox="1"/>
      </xdr:nvSpPr>
      <xdr:spPr>
        <a:xfrm>
          <a:off x="850265" y="1265745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371975"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54965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0095" cy="259080"/>
    <xdr:sp macro="" textlink="">
      <xdr:nvSpPr>
        <xdr:cNvPr id="192" name="テキスト ボックス 191"/>
        <xdr:cNvSpPr txBox="1"/>
      </xdr:nvSpPr>
      <xdr:spPr>
        <a:xfrm>
          <a:off x="267335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0095" cy="259080"/>
    <xdr:sp macro="" textlink="">
      <xdr:nvSpPr>
        <xdr:cNvPr id="193" name="テキスト ボックス 192"/>
        <xdr:cNvSpPr txBox="1"/>
      </xdr:nvSpPr>
      <xdr:spPr>
        <a:xfrm>
          <a:off x="180022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2710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10795</xdr:rowOff>
    </xdr:from>
    <xdr:to xmlns:xdr="http://schemas.openxmlformats.org/drawingml/2006/spreadsheetDrawing">
      <xdr:col>24</xdr:col>
      <xdr:colOff>114300</xdr:colOff>
      <xdr:row>76</xdr:row>
      <xdr:rowOff>112395</xdr:rowOff>
    </xdr:to>
    <xdr:sp macro="" textlink="">
      <xdr:nvSpPr>
        <xdr:cNvPr id="195" name="楕円 194"/>
        <xdr:cNvSpPr/>
      </xdr:nvSpPr>
      <xdr:spPr>
        <a:xfrm>
          <a:off x="4508500" y="1232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33655</xdr:rowOff>
    </xdr:from>
    <xdr:ext cx="532765" cy="258445"/>
    <xdr:sp macro="" textlink="">
      <xdr:nvSpPr>
        <xdr:cNvPr id="196" name="維持補修費該当値テキスト"/>
        <xdr:cNvSpPr txBox="1"/>
      </xdr:nvSpPr>
      <xdr:spPr>
        <a:xfrm>
          <a:off x="4610100" y="1218755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133350</xdr:rowOff>
    </xdr:from>
    <xdr:to xmlns:xdr="http://schemas.openxmlformats.org/drawingml/2006/spreadsheetDrawing">
      <xdr:col>20</xdr:col>
      <xdr:colOff>38100</xdr:colOff>
      <xdr:row>76</xdr:row>
      <xdr:rowOff>63500</xdr:rowOff>
    </xdr:to>
    <xdr:sp macro="" textlink="">
      <xdr:nvSpPr>
        <xdr:cNvPr id="197" name="楕円 196"/>
        <xdr:cNvSpPr/>
      </xdr:nvSpPr>
      <xdr:spPr>
        <a:xfrm>
          <a:off x="3686175" y="1228725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74</xdr:row>
      <xdr:rowOff>80010</xdr:rowOff>
    </xdr:from>
    <xdr:ext cx="528320" cy="259080"/>
    <xdr:sp macro="" textlink="">
      <xdr:nvSpPr>
        <xdr:cNvPr id="198" name="テキスト ボックス 197"/>
        <xdr:cNvSpPr txBox="1"/>
      </xdr:nvSpPr>
      <xdr:spPr>
        <a:xfrm>
          <a:off x="3472815" y="120719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21590</xdr:rowOff>
    </xdr:from>
    <xdr:to xmlns:xdr="http://schemas.openxmlformats.org/drawingml/2006/spreadsheetDrawing">
      <xdr:col>15</xdr:col>
      <xdr:colOff>101600</xdr:colOff>
      <xdr:row>76</xdr:row>
      <xdr:rowOff>123190</xdr:rowOff>
    </xdr:to>
    <xdr:sp macro="" textlink="">
      <xdr:nvSpPr>
        <xdr:cNvPr id="199" name="楕円 198"/>
        <xdr:cNvSpPr/>
      </xdr:nvSpPr>
      <xdr:spPr>
        <a:xfrm>
          <a:off x="2809875" y="1233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74</xdr:row>
      <xdr:rowOff>139700</xdr:rowOff>
    </xdr:from>
    <xdr:ext cx="528320" cy="259080"/>
    <xdr:sp macro="" textlink="">
      <xdr:nvSpPr>
        <xdr:cNvPr id="200" name="テキスト ボックス 199"/>
        <xdr:cNvSpPr txBox="1"/>
      </xdr:nvSpPr>
      <xdr:spPr>
        <a:xfrm>
          <a:off x="2599690" y="121316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161925</xdr:rowOff>
    </xdr:from>
    <xdr:to xmlns:xdr="http://schemas.openxmlformats.org/drawingml/2006/spreadsheetDrawing">
      <xdr:col>10</xdr:col>
      <xdr:colOff>165100</xdr:colOff>
      <xdr:row>76</xdr:row>
      <xdr:rowOff>97790</xdr:rowOff>
    </xdr:to>
    <xdr:sp macro="" textlink="">
      <xdr:nvSpPr>
        <xdr:cNvPr id="201" name="楕円 200"/>
        <xdr:cNvSpPr/>
      </xdr:nvSpPr>
      <xdr:spPr>
        <a:xfrm>
          <a:off x="1936750" y="12315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74</xdr:row>
      <xdr:rowOff>113665</xdr:rowOff>
    </xdr:from>
    <xdr:ext cx="530225" cy="258445"/>
    <xdr:sp macro="" textlink="">
      <xdr:nvSpPr>
        <xdr:cNvPr id="202" name="テキスト ボックス 201"/>
        <xdr:cNvSpPr txBox="1"/>
      </xdr:nvSpPr>
      <xdr:spPr>
        <a:xfrm>
          <a:off x="1723390" y="1210564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157480</xdr:rowOff>
    </xdr:from>
    <xdr:to xmlns:xdr="http://schemas.openxmlformats.org/drawingml/2006/spreadsheetDrawing">
      <xdr:col>6</xdr:col>
      <xdr:colOff>38100</xdr:colOff>
      <xdr:row>77</xdr:row>
      <xdr:rowOff>87630</xdr:rowOff>
    </xdr:to>
    <xdr:sp macro="" textlink="">
      <xdr:nvSpPr>
        <xdr:cNvPr id="203" name="楕円 202"/>
        <xdr:cNvSpPr/>
      </xdr:nvSpPr>
      <xdr:spPr>
        <a:xfrm>
          <a:off x="1063625" y="1247330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75</xdr:row>
      <xdr:rowOff>104140</xdr:rowOff>
    </xdr:from>
    <xdr:ext cx="528320" cy="259080"/>
    <xdr:sp macro="" textlink="">
      <xdr:nvSpPr>
        <xdr:cNvPr id="204" name="テキスト ボックス 203"/>
        <xdr:cNvSpPr txBox="1"/>
      </xdr:nvSpPr>
      <xdr:spPr>
        <a:xfrm>
          <a:off x="850265" y="12258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49300" y="13506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763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763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87325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87325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29972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9972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49300" y="14284325"/>
          <a:ext cx="4610100" cy="22574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3535" cy="220980"/>
    <xdr:sp macro="" textlink="">
      <xdr:nvSpPr>
        <xdr:cNvPr id="213" name="テキスト ボックス 212"/>
        <xdr:cNvSpPr txBox="1"/>
      </xdr:nvSpPr>
      <xdr:spPr>
        <a:xfrm>
          <a:off x="714375" y="14103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49300" y="16541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2570" cy="252730"/>
    <xdr:sp macro="" textlink="">
      <xdr:nvSpPr>
        <xdr:cNvPr id="215" name="テキスト ボックス 214"/>
        <xdr:cNvSpPr txBox="1"/>
      </xdr:nvSpPr>
      <xdr:spPr>
        <a:xfrm>
          <a:off x="506730" y="1639951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749300" y="160845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29590" cy="252730"/>
    <xdr:sp macro="" textlink="">
      <xdr:nvSpPr>
        <xdr:cNvPr id="217" name="テキスト ボックス 216"/>
        <xdr:cNvSpPr txBox="1"/>
      </xdr:nvSpPr>
      <xdr:spPr>
        <a:xfrm>
          <a:off x="227330" y="1594231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749300" y="156273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1185" cy="252730"/>
    <xdr:sp macro="" textlink="">
      <xdr:nvSpPr>
        <xdr:cNvPr id="219" name="テキスト ボックス 218"/>
        <xdr:cNvSpPr txBox="1"/>
      </xdr:nvSpPr>
      <xdr:spPr>
        <a:xfrm>
          <a:off x="166370" y="154851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749300" y="151701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1185" cy="252730"/>
    <xdr:sp macro="" textlink="">
      <xdr:nvSpPr>
        <xdr:cNvPr id="221" name="テキスト ボックス 220"/>
        <xdr:cNvSpPr txBox="1"/>
      </xdr:nvSpPr>
      <xdr:spPr>
        <a:xfrm>
          <a:off x="166370" y="150279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2" name="直線コネクタ 221"/>
        <xdr:cNvCxnSpPr/>
      </xdr:nvCxnSpPr>
      <xdr:spPr>
        <a:xfrm>
          <a:off x="749300" y="147224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161925</xdr:rowOff>
    </xdr:from>
    <xdr:ext cx="591185" cy="254635"/>
    <xdr:sp macro="" textlink="">
      <xdr:nvSpPr>
        <xdr:cNvPr id="223" name="テキスト ボックス 222"/>
        <xdr:cNvSpPr txBox="1"/>
      </xdr:nvSpPr>
      <xdr:spPr>
        <a:xfrm>
          <a:off x="166370" y="145827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49300" y="14284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185" cy="254635"/>
    <xdr:sp macro="" textlink="">
      <xdr:nvSpPr>
        <xdr:cNvPr id="225" name="テキスト ボックス 224"/>
        <xdr:cNvSpPr txBox="1"/>
      </xdr:nvSpPr>
      <xdr:spPr>
        <a:xfrm>
          <a:off x="166370" y="141516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49300" y="14284325"/>
          <a:ext cx="4610100" cy="22574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70485</xdr:rowOff>
    </xdr:from>
    <xdr:to xmlns:xdr="http://schemas.openxmlformats.org/drawingml/2006/spreadsheetDrawing">
      <xdr:col>24</xdr:col>
      <xdr:colOff>62865</xdr:colOff>
      <xdr:row>98</xdr:row>
      <xdr:rowOff>88900</xdr:rowOff>
    </xdr:to>
    <xdr:cxnSp macro="">
      <xdr:nvCxnSpPr>
        <xdr:cNvPr id="227" name="直線コネクタ 226"/>
        <xdr:cNvCxnSpPr/>
      </xdr:nvCxnSpPr>
      <xdr:spPr>
        <a:xfrm flipV="1">
          <a:off x="4557395" y="14653260"/>
          <a:ext cx="127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92710</xdr:rowOff>
    </xdr:from>
    <xdr:ext cx="532765" cy="259080"/>
    <xdr:sp macro="" textlink="">
      <xdr:nvSpPr>
        <xdr:cNvPr id="228" name="扶助費最小値テキスト"/>
        <xdr:cNvSpPr txBox="1"/>
      </xdr:nvSpPr>
      <xdr:spPr>
        <a:xfrm>
          <a:off x="4610100" y="1603756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88900</xdr:rowOff>
    </xdr:from>
    <xdr:to xmlns:xdr="http://schemas.openxmlformats.org/drawingml/2006/spreadsheetDrawing">
      <xdr:col>24</xdr:col>
      <xdr:colOff>152400</xdr:colOff>
      <xdr:row>98</xdr:row>
      <xdr:rowOff>88900</xdr:rowOff>
    </xdr:to>
    <xdr:cxnSp macro="">
      <xdr:nvCxnSpPr>
        <xdr:cNvPr id="229" name="直線コネクタ 228"/>
        <xdr:cNvCxnSpPr/>
      </xdr:nvCxnSpPr>
      <xdr:spPr>
        <a:xfrm>
          <a:off x="4473575" y="160337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17780</xdr:rowOff>
    </xdr:from>
    <xdr:ext cx="596900" cy="254635"/>
    <xdr:sp macro="" textlink="">
      <xdr:nvSpPr>
        <xdr:cNvPr id="230" name="扶助費最大値テキスト"/>
        <xdr:cNvSpPr txBox="1"/>
      </xdr:nvSpPr>
      <xdr:spPr>
        <a:xfrm>
          <a:off x="4610100" y="14438630"/>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70485</xdr:rowOff>
    </xdr:from>
    <xdr:to xmlns:xdr="http://schemas.openxmlformats.org/drawingml/2006/spreadsheetDrawing">
      <xdr:col>24</xdr:col>
      <xdr:colOff>152400</xdr:colOff>
      <xdr:row>90</xdr:row>
      <xdr:rowOff>70485</xdr:rowOff>
    </xdr:to>
    <xdr:cxnSp macro="">
      <xdr:nvCxnSpPr>
        <xdr:cNvPr id="231" name="直線コネクタ 230"/>
        <xdr:cNvCxnSpPr/>
      </xdr:nvCxnSpPr>
      <xdr:spPr>
        <a:xfrm>
          <a:off x="4473575" y="1465326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146685</xdr:rowOff>
    </xdr:from>
    <xdr:to xmlns:xdr="http://schemas.openxmlformats.org/drawingml/2006/spreadsheetDrawing">
      <xdr:col>24</xdr:col>
      <xdr:colOff>63500</xdr:colOff>
      <xdr:row>96</xdr:row>
      <xdr:rowOff>151130</xdr:rowOff>
    </xdr:to>
    <xdr:cxnSp macro="">
      <xdr:nvCxnSpPr>
        <xdr:cNvPr id="232" name="直線コネクタ 231"/>
        <xdr:cNvCxnSpPr/>
      </xdr:nvCxnSpPr>
      <xdr:spPr>
        <a:xfrm flipV="1">
          <a:off x="3736975" y="1574863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86360</xdr:rowOff>
    </xdr:from>
    <xdr:ext cx="596900" cy="252730"/>
    <xdr:sp macro="" textlink="">
      <xdr:nvSpPr>
        <xdr:cNvPr id="233" name="扶助費平均値テキスト"/>
        <xdr:cNvSpPr txBox="1"/>
      </xdr:nvSpPr>
      <xdr:spPr>
        <a:xfrm>
          <a:off x="4610100" y="15345410"/>
          <a:ext cx="596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63500</xdr:rowOff>
    </xdr:from>
    <xdr:to xmlns:xdr="http://schemas.openxmlformats.org/drawingml/2006/spreadsheetDrawing">
      <xdr:col>24</xdr:col>
      <xdr:colOff>114300</xdr:colOff>
      <xdr:row>95</xdr:row>
      <xdr:rowOff>165100</xdr:rowOff>
    </xdr:to>
    <xdr:sp macro="" textlink="">
      <xdr:nvSpPr>
        <xdr:cNvPr id="234" name="フローチャート: 判断 233"/>
        <xdr:cNvSpPr/>
      </xdr:nvSpPr>
      <xdr:spPr>
        <a:xfrm>
          <a:off x="4508500" y="1549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137160</xdr:rowOff>
    </xdr:from>
    <xdr:to xmlns:xdr="http://schemas.openxmlformats.org/drawingml/2006/spreadsheetDrawing">
      <xdr:col>19</xdr:col>
      <xdr:colOff>177800</xdr:colOff>
      <xdr:row>96</xdr:row>
      <xdr:rowOff>151130</xdr:rowOff>
    </xdr:to>
    <xdr:cxnSp macro="">
      <xdr:nvCxnSpPr>
        <xdr:cNvPr id="235" name="直線コネクタ 234"/>
        <xdr:cNvCxnSpPr/>
      </xdr:nvCxnSpPr>
      <xdr:spPr>
        <a:xfrm>
          <a:off x="2860675" y="15739110"/>
          <a:ext cx="8763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99695</xdr:rowOff>
    </xdr:from>
    <xdr:to xmlns:xdr="http://schemas.openxmlformats.org/drawingml/2006/spreadsheetDrawing">
      <xdr:col>20</xdr:col>
      <xdr:colOff>38100</xdr:colOff>
      <xdr:row>96</xdr:row>
      <xdr:rowOff>29845</xdr:rowOff>
    </xdr:to>
    <xdr:sp macro="" textlink="">
      <xdr:nvSpPr>
        <xdr:cNvPr id="236" name="フローチャート: 判断 235"/>
        <xdr:cNvSpPr/>
      </xdr:nvSpPr>
      <xdr:spPr>
        <a:xfrm>
          <a:off x="3686175" y="1553019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46355</xdr:rowOff>
    </xdr:from>
    <xdr:ext cx="594360" cy="259080"/>
    <xdr:sp macro="" textlink="">
      <xdr:nvSpPr>
        <xdr:cNvPr id="237" name="テキスト ボックス 236"/>
        <xdr:cNvSpPr txBox="1"/>
      </xdr:nvSpPr>
      <xdr:spPr>
        <a:xfrm>
          <a:off x="3440430" y="153054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56515</xdr:rowOff>
    </xdr:from>
    <xdr:to xmlns:xdr="http://schemas.openxmlformats.org/drawingml/2006/spreadsheetDrawing">
      <xdr:col>15</xdr:col>
      <xdr:colOff>50800</xdr:colOff>
      <xdr:row>96</xdr:row>
      <xdr:rowOff>137160</xdr:rowOff>
    </xdr:to>
    <xdr:cxnSp macro="">
      <xdr:nvCxnSpPr>
        <xdr:cNvPr id="238" name="直線コネクタ 237"/>
        <xdr:cNvCxnSpPr/>
      </xdr:nvCxnSpPr>
      <xdr:spPr>
        <a:xfrm>
          <a:off x="1987550" y="15658465"/>
          <a:ext cx="87312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20320</xdr:rowOff>
    </xdr:from>
    <xdr:to xmlns:xdr="http://schemas.openxmlformats.org/drawingml/2006/spreadsheetDrawing">
      <xdr:col>15</xdr:col>
      <xdr:colOff>101600</xdr:colOff>
      <xdr:row>96</xdr:row>
      <xdr:rowOff>121920</xdr:rowOff>
    </xdr:to>
    <xdr:sp macro="" textlink="">
      <xdr:nvSpPr>
        <xdr:cNvPr id="239" name="フローチャート: 判断 238"/>
        <xdr:cNvSpPr/>
      </xdr:nvSpPr>
      <xdr:spPr>
        <a:xfrm>
          <a:off x="2809875" y="1562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138430</xdr:rowOff>
    </xdr:from>
    <xdr:ext cx="528320" cy="259080"/>
    <xdr:sp macro="" textlink="">
      <xdr:nvSpPr>
        <xdr:cNvPr id="240" name="テキスト ボックス 239"/>
        <xdr:cNvSpPr txBox="1"/>
      </xdr:nvSpPr>
      <xdr:spPr>
        <a:xfrm>
          <a:off x="2599690" y="153974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56515</xdr:rowOff>
    </xdr:from>
    <xdr:to xmlns:xdr="http://schemas.openxmlformats.org/drawingml/2006/spreadsheetDrawing">
      <xdr:col>10</xdr:col>
      <xdr:colOff>114300</xdr:colOff>
      <xdr:row>98</xdr:row>
      <xdr:rowOff>16510</xdr:rowOff>
    </xdr:to>
    <xdr:cxnSp macro="">
      <xdr:nvCxnSpPr>
        <xdr:cNvPr id="241" name="直線コネクタ 240"/>
        <xdr:cNvCxnSpPr/>
      </xdr:nvCxnSpPr>
      <xdr:spPr>
        <a:xfrm flipV="1">
          <a:off x="1114425" y="15658465"/>
          <a:ext cx="873125" cy="302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86360</xdr:rowOff>
    </xdr:from>
    <xdr:to xmlns:xdr="http://schemas.openxmlformats.org/drawingml/2006/spreadsheetDrawing">
      <xdr:col>10</xdr:col>
      <xdr:colOff>165100</xdr:colOff>
      <xdr:row>96</xdr:row>
      <xdr:rowOff>16510</xdr:rowOff>
    </xdr:to>
    <xdr:sp macro="" textlink="">
      <xdr:nvSpPr>
        <xdr:cNvPr id="242" name="フローチャート: 判断 241"/>
        <xdr:cNvSpPr/>
      </xdr:nvSpPr>
      <xdr:spPr>
        <a:xfrm>
          <a:off x="1936750" y="1551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33020</xdr:rowOff>
    </xdr:from>
    <xdr:ext cx="594360" cy="259080"/>
    <xdr:sp macro="" textlink="">
      <xdr:nvSpPr>
        <xdr:cNvPr id="243" name="テキスト ボックス 242"/>
        <xdr:cNvSpPr txBox="1"/>
      </xdr:nvSpPr>
      <xdr:spPr>
        <a:xfrm>
          <a:off x="1691005" y="152920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18415</xdr:rowOff>
    </xdr:from>
    <xdr:to xmlns:xdr="http://schemas.openxmlformats.org/drawingml/2006/spreadsheetDrawing">
      <xdr:col>6</xdr:col>
      <xdr:colOff>38100</xdr:colOff>
      <xdr:row>97</xdr:row>
      <xdr:rowOff>120650</xdr:rowOff>
    </xdr:to>
    <xdr:sp macro="" textlink="">
      <xdr:nvSpPr>
        <xdr:cNvPr id="244" name="フローチャート: 判断 243"/>
        <xdr:cNvSpPr/>
      </xdr:nvSpPr>
      <xdr:spPr>
        <a:xfrm>
          <a:off x="1063625" y="15791815"/>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136525</xdr:rowOff>
    </xdr:from>
    <xdr:ext cx="528320" cy="258445"/>
    <xdr:sp macro="" textlink="">
      <xdr:nvSpPr>
        <xdr:cNvPr id="245" name="テキスト ボックス 244"/>
        <xdr:cNvSpPr txBox="1"/>
      </xdr:nvSpPr>
      <xdr:spPr>
        <a:xfrm>
          <a:off x="850265" y="155670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371975"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5496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095" cy="259080"/>
    <xdr:sp macro="" textlink="">
      <xdr:nvSpPr>
        <xdr:cNvPr id="248" name="テキスト ボックス 247"/>
        <xdr:cNvSpPr txBox="1"/>
      </xdr:nvSpPr>
      <xdr:spPr>
        <a:xfrm>
          <a:off x="267335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0095" cy="259080"/>
    <xdr:sp macro="" textlink="">
      <xdr:nvSpPr>
        <xdr:cNvPr id="249" name="テキスト ボックス 248"/>
        <xdr:cNvSpPr txBox="1"/>
      </xdr:nvSpPr>
      <xdr:spPr>
        <a:xfrm>
          <a:off x="180022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271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95885</xdr:rowOff>
    </xdr:from>
    <xdr:to xmlns:xdr="http://schemas.openxmlformats.org/drawingml/2006/spreadsheetDrawing">
      <xdr:col>24</xdr:col>
      <xdr:colOff>114300</xdr:colOff>
      <xdr:row>97</xdr:row>
      <xdr:rowOff>26035</xdr:rowOff>
    </xdr:to>
    <xdr:sp macro="" textlink="">
      <xdr:nvSpPr>
        <xdr:cNvPr id="251" name="楕円 250"/>
        <xdr:cNvSpPr/>
      </xdr:nvSpPr>
      <xdr:spPr>
        <a:xfrm>
          <a:off x="4508500" y="1569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74930</xdr:rowOff>
    </xdr:from>
    <xdr:ext cx="532765" cy="252730"/>
    <xdr:sp macro="" textlink="">
      <xdr:nvSpPr>
        <xdr:cNvPr id="252" name="扶助費該当値テキスト"/>
        <xdr:cNvSpPr txBox="1"/>
      </xdr:nvSpPr>
      <xdr:spPr>
        <a:xfrm>
          <a:off x="4610100" y="15676880"/>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100330</xdr:rowOff>
    </xdr:from>
    <xdr:to xmlns:xdr="http://schemas.openxmlformats.org/drawingml/2006/spreadsheetDrawing">
      <xdr:col>20</xdr:col>
      <xdr:colOff>38100</xdr:colOff>
      <xdr:row>97</xdr:row>
      <xdr:rowOff>30480</xdr:rowOff>
    </xdr:to>
    <xdr:sp macro="" textlink="">
      <xdr:nvSpPr>
        <xdr:cNvPr id="253" name="楕円 252"/>
        <xdr:cNvSpPr/>
      </xdr:nvSpPr>
      <xdr:spPr>
        <a:xfrm>
          <a:off x="3686175" y="1570228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21590</xdr:rowOff>
    </xdr:from>
    <xdr:ext cx="528320" cy="259080"/>
    <xdr:sp macro="" textlink="">
      <xdr:nvSpPr>
        <xdr:cNvPr id="254" name="テキスト ボックス 253"/>
        <xdr:cNvSpPr txBox="1"/>
      </xdr:nvSpPr>
      <xdr:spPr>
        <a:xfrm>
          <a:off x="3472815" y="157949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86360</xdr:rowOff>
    </xdr:from>
    <xdr:to xmlns:xdr="http://schemas.openxmlformats.org/drawingml/2006/spreadsheetDrawing">
      <xdr:col>15</xdr:col>
      <xdr:colOff>101600</xdr:colOff>
      <xdr:row>97</xdr:row>
      <xdr:rowOff>16510</xdr:rowOff>
    </xdr:to>
    <xdr:sp macro="" textlink="">
      <xdr:nvSpPr>
        <xdr:cNvPr id="255" name="楕円 254"/>
        <xdr:cNvSpPr/>
      </xdr:nvSpPr>
      <xdr:spPr>
        <a:xfrm>
          <a:off x="2809875" y="1568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7620</xdr:rowOff>
    </xdr:from>
    <xdr:ext cx="528320" cy="252730"/>
    <xdr:sp macro="" textlink="">
      <xdr:nvSpPr>
        <xdr:cNvPr id="256" name="テキスト ボックス 255"/>
        <xdr:cNvSpPr txBox="1"/>
      </xdr:nvSpPr>
      <xdr:spPr>
        <a:xfrm>
          <a:off x="2599690" y="157810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6350</xdr:rowOff>
    </xdr:from>
    <xdr:to xmlns:xdr="http://schemas.openxmlformats.org/drawingml/2006/spreadsheetDrawing">
      <xdr:col>10</xdr:col>
      <xdr:colOff>165100</xdr:colOff>
      <xdr:row>96</xdr:row>
      <xdr:rowOff>107315</xdr:rowOff>
    </xdr:to>
    <xdr:sp macro="" textlink="">
      <xdr:nvSpPr>
        <xdr:cNvPr id="257" name="楕円 256"/>
        <xdr:cNvSpPr/>
      </xdr:nvSpPr>
      <xdr:spPr>
        <a:xfrm>
          <a:off x="1936750" y="15608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98425</xdr:rowOff>
    </xdr:from>
    <xdr:ext cx="530225" cy="252730"/>
    <xdr:sp macro="" textlink="">
      <xdr:nvSpPr>
        <xdr:cNvPr id="258" name="テキスト ボックス 257"/>
        <xdr:cNvSpPr txBox="1"/>
      </xdr:nvSpPr>
      <xdr:spPr>
        <a:xfrm>
          <a:off x="1723390" y="1570037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137160</xdr:rowOff>
    </xdr:from>
    <xdr:to xmlns:xdr="http://schemas.openxmlformats.org/drawingml/2006/spreadsheetDrawing">
      <xdr:col>6</xdr:col>
      <xdr:colOff>38100</xdr:colOff>
      <xdr:row>98</xdr:row>
      <xdr:rowOff>67310</xdr:rowOff>
    </xdr:to>
    <xdr:sp macro="" textlink="">
      <xdr:nvSpPr>
        <xdr:cNvPr id="259" name="楕円 258"/>
        <xdr:cNvSpPr/>
      </xdr:nvSpPr>
      <xdr:spPr>
        <a:xfrm>
          <a:off x="1063625" y="159105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58420</xdr:rowOff>
    </xdr:from>
    <xdr:ext cx="528320" cy="259080"/>
    <xdr:sp macro="" textlink="">
      <xdr:nvSpPr>
        <xdr:cNvPr id="260" name="テキスト ボックス 259"/>
        <xdr:cNvSpPr txBox="1"/>
      </xdr:nvSpPr>
      <xdr:spPr>
        <a:xfrm>
          <a:off x="850265" y="160032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496050" y="37909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619875"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619875"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6200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6200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7439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7439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496050" y="4568825"/>
          <a:ext cx="4606925"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3535" cy="220980"/>
    <xdr:sp macro="" textlink="">
      <xdr:nvSpPr>
        <xdr:cNvPr id="269" name="テキスト ボックス 268"/>
        <xdr:cNvSpPr txBox="1"/>
      </xdr:nvSpPr>
      <xdr:spPr>
        <a:xfrm>
          <a:off x="6457950" y="4387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496050" y="6731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496050" y="63690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4475" cy="259080"/>
    <xdr:sp macro="" textlink="">
      <xdr:nvSpPr>
        <xdr:cNvPr id="272" name="テキスト ボックス 271"/>
        <xdr:cNvSpPr txBox="1"/>
      </xdr:nvSpPr>
      <xdr:spPr>
        <a:xfrm>
          <a:off x="6250305" y="623633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496050" y="60071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1185" cy="259080"/>
    <xdr:sp macro="" textlink="">
      <xdr:nvSpPr>
        <xdr:cNvPr id="274" name="テキスト ボックス 273"/>
        <xdr:cNvSpPr txBox="1"/>
      </xdr:nvSpPr>
      <xdr:spPr>
        <a:xfrm>
          <a:off x="5909945" y="587438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496050" y="56546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161925</xdr:rowOff>
    </xdr:from>
    <xdr:ext cx="591185" cy="254635"/>
    <xdr:sp macro="" textlink="">
      <xdr:nvSpPr>
        <xdr:cNvPr id="276" name="テキスト ボックス 275"/>
        <xdr:cNvSpPr txBox="1"/>
      </xdr:nvSpPr>
      <xdr:spPr>
        <a:xfrm>
          <a:off x="5909945" y="55149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496050" y="52927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1185" cy="259080"/>
    <xdr:sp macro="" textlink="">
      <xdr:nvSpPr>
        <xdr:cNvPr id="278" name="テキスト ボックス 277"/>
        <xdr:cNvSpPr txBox="1"/>
      </xdr:nvSpPr>
      <xdr:spPr>
        <a:xfrm>
          <a:off x="5909945" y="51600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496050" y="49307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1185" cy="259080"/>
    <xdr:sp macro="" textlink="">
      <xdr:nvSpPr>
        <xdr:cNvPr id="280" name="テキスト ボックス 279"/>
        <xdr:cNvSpPr txBox="1"/>
      </xdr:nvSpPr>
      <xdr:spPr>
        <a:xfrm>
          <a:off x="5909945" y="47980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496050" y="45688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54610</xdr:rowOff>
    </xdr:from>
    <xdr:ext cx="679450" cy="254635"/>
    <xdr:sp macro="" textlink="">
      <xdr:nvSpPr>
        <xdr:cNvPr id="282" name="テキスト ボックス 281"/>
        <xdr:cNvSpPr txBox="1"/>
      </xdr:nvSpPr>
      <xdr:spPr>
        <a:xfrm>
          <a:off x="5819775" y="4436110"/>
          <a:ext cx="6794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496050" y="4568825"/>
          <a:ext cx="4606925"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30</xdr:row>
      <xdr:rowOff>160655</xdr:rowOff>
    </xdr:from>
    <xdr:to xmlns:xdr="http://schemas.openxmlformats.org/drawingml/2006/spreadsheetDrawing">
      <xdr:col>54</xdr:col>
      <xdr:colOff>187325</xdr:colOff>
      <xdr:row>38</xdr:row>
      <xdr:rowOff>24130</xdr:rowOff>
    </xdr:to>
    <xdr:cxnSp macro="">
      <xdr:nvCxnSpPr>
        <xdr:cNvPr id="284" name="直線コネクタ 283"/>
        <xdr:cNvCxnSpPr/>
      </xdr:nvCxnSpPr>
      <xdr:spPr>
        <a:xfrm flipV="1">
          <a:off x="10302875" y="5027930"/>
          <a:ext cx="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27940</xdr:rowOff>
    </xdr:from>
    <xdr:ext cx="596900" cy="259080"/>
    <xdr:sp macro="" textlink="">
      <xdr:nvSpPr>
        <xdr:cNvPr id="285" name="補助費等最小値テキスト"/>
        <xdr:cNvSpPr txBox="1"/>
      </xdr:nvSpPr>
      <xdr:spPr>
        <a:xfrm>
          <a:off x="10353675" y="61906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100,688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24130</xdr:rowOff>
    </xdr:from>
    <xdr:to xmlns:xdr="http://schemas.openxmlformats.org/drawingml/2006/spreadsheetDrawing">
      <xdr:col>55</xdr:col>
      <xdr:colOff>88900</xdr:colOff>
      <xdr:row>38</xdr:row>
      <xdr:rowOff>24130</xdr:rowOff>
    </xdr:to>
    <xdr:cxnSp macro="">
      <xdr:nvCxnSpPr>
        <xdr:cNvPr id="286" name="直線コネクタ 285"/>
        <xdr:cNvCxnSpPr/>
      </xdr:nvCxnSpPr>
      <xdr:spPr>
        <a:xfrm>
          <a:off x="10217150" y="618680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107315</xdr:rowOff>
    </xdr:from>
    <xdr:ext cx="596900" cy="259080"/>
    <xdr:sp macro="" textlink="">
      <xdr:nvSpPr>
        <xdr:cNvPr id="287" name="補助費等最大値テキスト"/>
        <xdr:cNvSpPr txBox="1"/>
      </xdr:nvSpPr>
      <xdr:spPr>
        <a:xfrm>
          <a:off x="10353675" y="481266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748,916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160655</xdr:rowOff>
    </xdr:from>
    <xdr:to xmlns:xdr="http://schemas.openxmlformats.org/drawingml/2006/spreadsheetDrawing">
      <xdr:col>55</xdr:col>
      <xdr:colOff>88900</xdr:colOff>
      <xdr:row>30</xdr:row>
      <xdr:rowOff>160655</xdr:rowOff>
    </xdr:to>
    <xdr:cxnSp macro="">
      <xdr:nvCxnSpPr>
        <xdr:cNvPr id="288" name="直線コネクタ 287"/>
        <xdr:cNvCxnSpPr/>
      </xdr:nvCxnSpPr>
      <xdr:spPr>
        <a:xfrm>
          <a:off x="10217150" y="50279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146050</xdr:rowOff>
    </xdr:from>
    <xdr:to xmlns:xdr="http://schemas.openxmlformats.org/drawingml/2006/spreadsheetDrawing">
      <xdr:col>55</xdr:col>
      <xdr:colOff>0</xdr:colOff>
      <xdr:row>35</xdr:row>
      <xdr:rowOff>153035</xdr:rowOff>
    </xdr:to>
    <xdr:cxnSp macro="">
      <xdr:nvCxnSpPr>
        <xdr:cNvPr id="289" name="直線コネクタ 288"/>
        <xdr:cNvCxnSpPr/>
      </xdr:nvCxnSpPr>
      <xdr:spPr>
        <a:xfrm flipV="1">
          <a:off x="9480550" y="5822950"/>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55880</xdr:rowOff>
    </xdr:from>
    <xdr:ext cx="596900" cy="259080"/>
    <xdr:sp macro="" textlink="">
      <xdr:nvSpPr>
        <xdr:cNvPr id="290" name="補助費等平均値テキスト"/>
        <xdr:cNvSpPr txBox="1"/>
      </xdr:nvSpPr>
      <xdr:spPr>
        <a:xfrm>
          <a:off x="10353675" y="5894705"/>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226,147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77470</xdr:rowOff>
    </xdr:from>
    <xdr:to xmlns:xdr="http://schemas.openxmlformats.org/drawingml/2006/spreadsheetDrawing">
      <xdr:col>55</xdr:col>
      <xdr:colOff>50800</xdr:colOff>
      <xdr:row>37</xdr:row>
      <xdr:rowOff>7620</xdr:rowOff>
    </xdr:to>
    <xdr:sp macro="" textlink="">
      <xdr:nvSpPr>
        <xdr:cNvPr id="291" name="フローチャート: 判断 290"/>
        <xdr:cNvSpPr/>
      </xdr:nvSpPr>
      <xdr:spPr>
        <a:xfrm>
          <a:off x="10255250" y="591629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153035</xdr:rowOff>
    </xdr:from>
    <xdr:to xmlns:xdr="http://schemas.openxmlformats.org/drawingml/2006/spreadsheetDrawing">
      <xdr:col>50</xdr:col>
      <xdr:colOff>114300</xdr:colOff>
      <xdr:row>35</xdr:row>
      <xdr:rowOff>161925</xdr:rowOff>
    </xdr:to>
    <xdr:cxnSp macro="">
      <xdr:nvCxnSpPr>
        <xdr:cNvPr id="292" name="直線コネクタ 291"/>
        <xdr:cNvCxnSpPr/>
      </xdr:nvCxnSpPr>
      <xdr:spPr>
        <a:xfrm flipV="1">
          <a:off x="8607425" y="5829935"/>
          <a:ext cx="8731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121285</xdr:rowOff>
    </xdr:from>
    <xdr:to xmlns:xdr="http://schemas.openxmlformats.org/drawingml/2006/spreadsheetDrawing">
      <xdr:col>50</xdr:col>
      <xdr:colOff>165100</xdr:colOff>
      <xdr:row>37</xdr:row>
      <xdr:rowOff>52070</xdr:rowOff>
    </xdr:to>
    <xdr:sp macro="" textlink="">
      <xdr:nvSpPr>
        <xdr:cNvPr id="293" name="フローチャート: 判断 292"/>
        <xdr:cNvSpPr/>
      </xdr:nvSpPr>
      <xdr:spPr>
        <a:xfrm>
          <a:off x="9429750" y="596011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42545</xdr:rowOff>
    </xdr:from>
    <xdr:ext cx="594360" cy="254635"/>
    <xdr:sp macro="" textlink="">
      <xdr:nvSpPr>
        <xdr:cNvPr id="294" name="テキスト ボックス 293"/>
        <xdr:cNvSpPr txBox="1"/>
      </xdr:nvSpPr>
      <xdr:spPr>
        <a:xfrm>
          <a:off x="9184005" y="60432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161925</xdr:rowOff>
    </xdr:from>
    <xdr:to xmlns:xdr="http://schemas.openxmlformats.org/drawingml/2006/spreadsheetDrawing">
      <xdr:col>45</xdr:col>
      <xdr:colOff>177800</xdr:colOff>
      <xdr:row>36</xdr:row>
      <xdr:rowOff>64135</xdr:rowOff>
    </xdr:to>
    <xdr:cxnSp macro="">
      <xdr:nvCxnSpPr>
        <xdr:cNvPr id="295" name="直線コネクタ 294"/>
        <xdr:cNvCxnSpPr/>
      </xdr:nvCxnSpPr>
      <xdr:spPr>
        <a:xfrm flipV="1">
          <a:off x="7731125" y="5838825"/>
          <a:ext cx="8763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141605</xdr:rowOff>
    </xdr:from>
    <xdr:to xmlns:xdr="http://schemas.openxmlformats.org/drawingml/2006/spreadsheetDrawing">
      <xdr:col>46</xdr:col>
      <xdr:colOff>38100</xdr:colOff>
      <xdr:row>37</xdr:row>
      <xdr:rowOff>71755</xdr:rowOff>
    </xdr:to>
    <xdr:sp macro="" textlink="">
      <xdr:nvSpPr>
        <xdr:cNvPr id="296" name="フローチャート: 判断 295"/>
        <xdr:cNvSpPr/>
      </xdr:nvSpPr>
      <xdr:spPr>
        <a:xfrm>
          <a:off x="8556625" y="598043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63500</xdr:rowOff>
    </xdr:from>
    <xdr:ext cx="594360" cy="254635"/>
    <xdr:sp macro="" textlink="">
      <xdr:nvSpPr>
        <xdr:cNvPr id="297" name="テキスト ボックス 296"/>
        <xdr:cNvSpPr txBox="1"/>
      </xdr:nvSpPr>
      <xdr:spPr>
        <a:xfrm>
          <a:off x="8310880" y="60642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161925</xdr:rowOff>
    </xdr:from>
    <xdr:to xmlns:xdr="http://schemas.openxmlformats.org/drawingml/2006/spreadsheetDrawing">
      <xdr:col>41</xdr:col>
      <xdr:colOff>50800</xdr:colOff>
      <xdr:row>36</xdr:row>
      <xdr:rowOff>64135</xdr:rowOff>
    </xdr:to>
    <xdr:cxnSp macro="">
      <xdr:nvCxnSpPr>
        <xdr:cNvPr id="298" name="直線コネクタ 297"/>
        <xdr:cNvCxnSpPr/>
      </xdr:nvCxnSpPr>
      <xdr:spPr>
        <a:xfrm>
          <a:off x="6858000" y="5676900"/>
          <a:ext cx="873125"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2540</xdr:rowOff>
    </xdr:from>
    <xdr:to xmlns:xdr="http://schemas.openxmlformats.org/drawingml/2006/spreadsheetDrawing">
      <xdr:col>41</xdr:col>
      <xdr:colOff>101600</xdr:colOff>
      <xdr:row>37</xdr:row>
      <xdr:rowOff>104140</xdr:rowOff>
    </xdr:to>
    <xdr:sp macro="" textlink="">
      <xdr:nvSpPr>
        <xdr:cNvPr id="299" name="フローチャート: 判断 298"/>
        <xdr:cNvSpPr/>
      </xdr:nvSpPr>
      <xdr:spPr>
        <a:xfrm>
          <a:off x="7680325"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95250</xdr:rowOff>
    </xdr:from>
    <xdr:ext cx="592455" cy="259080"/>
    <xdr:sp macro="" textlink="">
      <xdr:nvSpPr>
        <xdr:cNvPr id="300" name="テキスト ボックス 299"/>
        <xdr:cNvSpPr txBox="1"/>
      </xdr:nvSpPr>
      <xdr:spPr>
        <a:xfrm>
          <a:off x="7437755" y="60960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148590</xdr:rowOff>
    </xdr:from>
    <xdr:to xmlns:xdr="http://schemas.openxmlformats.org/drawingml/2006/spreadsheetDrawing">
      <xdr:col>36</xdr:col>
      <xdr:colOff>165100</xdr:colOff>
      <xdr:row>36</xdr:row>
      <xdr:rowOff>78740</xdr:rowOff>
    </xdr:to>
    <xdr:sp macro="" textlink="">
      <xdr:nvSpPr>
        <xdr:cNvPr id="301" name="フローチャート: 判断 300"/>
        <xdr:cNvSpPr/>
      </xdr:nvSpPr>
      <xdr:spPr>
        <a:xfrm>
          <a:off x="6807200" y="582549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69850</xdr:rowOff>
    </xdr:from>
    <xdr:ext cx="594360" cy="259080"/>
    <xdr:sp macro="" textlink="">
      <xdr:nvSpPr>
        <xdr:cNvPr id="302" name="テキスト ボックス 301"/>
        <xdr:cNvSpPr txBox="1"/>
      </xdr:nvSpPr>
      <xdr:spPr>
        <a:xfrm>
          <a:off x="6561455" y="59086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1155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0095" cy="259080"/>
    <xdr:sp macro="" textlink="">
      <xdr:nvSpPr>
        <xdr:cNvPr id="304" name="テキスト ボックス 303"/>
        <xdr:cNvSpPr txBox="1"/>
      </xdr:nvSpPr>
      <xdr:spPr>
        <a:xfrm>
          <a:off x="929322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4201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0095" cy="259080"/>
    <xdr:sp macro="" textlink="">
      <xdr:nvSpPr>
        <xdr:cNvPr id="306" name="テキスト ボックス 305"/>
        <xdr:cNvSpPr txBox="1"/>
      </xdr:nvSpPr>
      <xdr:spPr>
        <a:xfrm>
          <a:off x="754380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0095" cy="259080"/>
    <xdr:sp macro="" textlink="">
      <xdr:nvSpPr>
        <xdr:cNvPr id="307" name="テキスト ボックス 306"/>
        <xdr:cNvSpPr txBox="1"/>
      </xdr:nvSpPr>
      <xdr:spPr>
        <a:xfrm>
          <a:off x="667067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95250</xdr:rowOff>
    </xdr:from>
    <xdr:to xmlns:xdr="http://schemas.openxmlformats.org/drawingml/2006/spreadsheetDrawing">
      <xdr:col>55</xdr:col>
      <xdr:colOff>50800</xdr:colOff>
      <xdr:row>36</xdr:row>
      <xdr:rowOff>25400</xdr:rowOff>
    </xdr:to>
    <xdr:sp macro="" textlink="">
      <xdr:nvSpPr>
        <xdr:cNvPr id="308" name="楕円 307"/>
        <xdr:cNvSpPr/>
      </xdr:nvSpPr>
      <xdr:spPr>
        <a:xfrm>
          <a:off x="10255250" y="577215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118110</xdr:rowOff>
    </xdr:from>
    <xdr:ext cx="596900" cy="259080"/>
    <xdr:sp macro="" textlink="">
      <xdr:nvSpPr>
        <xdr:cNvPr id="309" name="補助費等該当値テキスト"/>
        <xdr:cNvSpPr txBox="1"/>
      </xdr:nvSpPr>
      <xdr:spPr>
        <a:xfrm>
          <a:off x="10353675" y="563308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306,599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102235</xdr:rowOff>
    </xdr:from>
    <xdr:to xmlns:xdr="http://schemas.openxmlformats.org/drawingml/2006/spreadsheetDrawing">
      <xdr:col>50</xdr:col>
      <xdr:colOff>165100</xdr:colOff>
      <xdr:row>36</xdr:row>
      <xdr:rowOff>32385</xdr:rowOff>
    </xdr:to>
    <xdr:sp macro="" textlink="">
      <xdr:nvSpPr>
        <xdr:cNvPr id="310" name="楕円 309"/>
        <xdr:cNvSpPr/>
      </xdr:nvSpPr>
      <xdr:spPr>
        <a:xfrm>
          <a:off x="9429750" y="577913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48895</xdr:rowOff>
    </xdr:from>
    <xdr:ext cx="594360" cy="259080"/>
    <xdr:sp macro="" textlink="">
      <xdr:nvSpPr>
        <xdr:cNvPr id="311" name="テキスト ボックス 310"/>
        <xdr:cNvSpPr txBox="1"/>
      </xdr:nvSpPr>
      <xdr:spPr>
        <a:xfrm>
          <a:off x="9184005" y="55638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116205</xdr:rowOff>
    </xdr:from>
    <xdr:to xmlns:xdr="http://schemas.openxmlformats.org/drawingml/2006/spreadsheetDrawing">
      <xdr:col>46</xdr:col>
      <xdr:colOff>38100</xdr:colOff>
      <xdr:row>36</xdr:row>
      <xdr:rowOff>46355</xdr:rowOff>
    </xdr:to>
    <xdr:sp macro="" textlink="">
      <xdr:nvSpPr>
        <xdr:cNvPr id="312" name="楕円 311"/>
        <xdr:cNvSpPr/>
      </xdr:nvSpPr>
      <xdr:spPr>
        <a:xfrm>
          <a:off x="8556625" y="579310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63500</xdr:rowOff>
    </xdr:from>
    <xdr:ext cx="594360" cy="254635"/>
    <xdr:sp macro="" textlink="">
      <xdr:nvSpPr>
        <xdr:cNvPr id="313" name="テキスト ボックス 312"/>
        <xdr:cNvSpPr txBox="1"/>
      </xdr:nvSpPr>
      <xdr:spPr>
        <a:xfrm>
          <a:off x="8310880" y="557847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13335</xdr:rowOff>
    </xdr:from>
    <xdr:to xmlns:xdr="http://schemas.openxmlformats.org/drawingml/2006/spreadsheetDrawing">
      <xdr:col>41</xdr:col>
      <xdr:colOff>101600</xdr:colOff>
      <xdr:row>36</xdr:row>
      <xdr:rowOff>114935</xdr:rowOff>
    </xdr:to>
    <xdr:sp macro="" textlink="">
      <xdr:nvSpPr>
        <xdr:cNvPr id="314" name="楕円 313"/>
        <xdr:cNvSpPr/>
      </xdr:nvSpPr>
      <xdr:spPr>
        <a:xfrm>
          <a:off x="7680325"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34</xdr:row>
      <xdr:rowOff>132080</xdr:rowOff>
    </xdr:from>
    <xdr:ext cx="592455" cy="254635"/>
    <xdr:sp macro="" textlink="">
      <xdr:nvSpPr>
        <xdr:cNvPr id="315" name="テキスト ボックス 314"/>
        <xdr:cNvSpPr txBox="1"/>
      </xdr:nvSpPr>
      <xdr:spPr>
        <a:xfrm>
          <a:off x="7437755" y="5647055"/>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117475</xdr:rowOff>
    </xdr:from>
    <xdr:to xmlns:xdr="http://schemas.openxmlformats.org/drawingml/2006/spreadsheetDrawing">
      <xdr:col>36</xdr:col>
      <xdr:colOff>165100</xdr:colOff>
      <xdr:row>35</xdr:row>
      <xdr:rowOff>47625</xdr:rowOff>
    </xdr:to>
    <xdr:sp macro="" textlink="">
      <xdr:nvSpPr>
        <xdr:cNvPr id="316" name="楕円 315"/>
        <xdr:cNvSpPr/>
      </xdr:nvSpPr>
      <xdr:spPr>
        <a:xfrm>
          <a:off x="6807200" y="56324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64135</xdr:rowOff>
    </xdr:from>
    <xdr:ext cx="594360" cy="254635"/>
    <xdr:sp macro="" textlink="">
      <xdr:nvSpPr>
        <xdr:cNvPr id="317" name="テキスト ボックス 316"/>
        <xdr:cNvSpPr txBox="1"/>
      </xdr:nvSpPr>
      <xdr:spPr>
        <a:xfrm>
          <a:off x="6561455" y="54171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496050" y="70294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619875"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619875"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6200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6200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7439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7439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496050" y="7807325"/>
          <a:ext cx="4606925"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3535" cy="220980"/>
    <xdr:sp macro="" textlink="">
      <xdr:nvSpPr>
        <xdr:cNvPr id="326" name="テキスト ボックス 325"/>
        <xdr:cNvSpPr txBox="1"/>
      </xdr:nvSpPr>
      <xdr:spPr>
        <a:xfrm>
          <a:off x="6457950" y="7626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496050" y="99695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8" name="直線コネクタ 327"/>
        <xdr:cNvCxnSpPr/>
      </xdr:nvCxnSpPr>
      <xdr:spPr>
        <a:xfrm>
          <a:off x="6496050" y="966216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4475" cy="259080"/>
    <xdr:sp macro="" textlink="">
      <xdr:nvSpPr>
        <xdr:cNvPr id="329" name="テキスト ボックス 328"/>
        <xdr:cNvSpPr txBox="1"/>
      </xdr:nvSpPr>
      <xdr:spPr>
        <a:xfrm>
          <a:off x="6250305" y="952944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0" name="直線コネクタ 329"/>
        <xdr:cNvCxnSpPr/>
      </xdr:nvCxnSpPr>
      <xdr:spPr>
        <a:xfrm>
          <a:off x="6496050" y="935418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144145</xdr:rowOff>
    </xdr:from>
    <xdr:ext cx="591185" cy="254635"/>
    <xdr:sp macro="" textlink="">
      <xdr:nvSpPr>
        <xdr:cNvPr id="331" name="テキスト ボックス 330"/>
        <xdr:cNvSpPr txBox="1"/>
      </xdr:nvSpPr>
      <xdr:spPr>
        <a:xfrm>
          <a:off x="5909945" y="922147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2" name="直線コネクタ 331"/>
        <xdr:cNvCxnSpPr/>
      </xdr:nvCxnSpPr>
      <xdr:spPr>
        <a:xfrm>
          <a:off x="6496050" y="904748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160655</xdr:rowOff>
    </xdr:from>
    <xdr:ext cx="591185" cy="259080"/>
    <xdr:sp macro="" textlink="">
      <xdr:nvSpPr>
        <xdr:cNvPr id="333" name="テキスト ボックス 332"/>
        <xdr:cNvSpPr txBox="1"/>
      </xdr:nvSpPr>
      <xdr:spPr>
        <a:xfrm>
          <a:off x="5909945" y="891413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4" name="直線コネクタ 333"/>
        <xdr:cNvCxnSpPr/>
      </xdr:nvCxnSpPr>
      <xdr:spPr>
        <a:xfrm>
          <a:off x="6496050" y="873950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6350</xdr:rowOff>
    </xdr:from>
    <xdr:ext cx="591185" cy="254635"/>
    <xdr:sp macro="" textlink="">
      <xdr:nvSpPr>
        <xdr:cNvPr id="335" name="テキスト ボックス 334"/>
        <xdr:cNvSpPr txBox="1"/>
      </xdr:nvSpPr>
      <xdr:spPr>
        <a:xfrm>
          <a:off x="5909945" y="85979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161925</xdr:rowOff>
    </xdr:from>
    <xdr:to xmlns:xdr="http://schemas.openxmlformats.org/drawingml/2006/spreadsheetDrawing">
      <xdr:col>59</xdr:col>
      <xdr:colOff>50800</xdr:colOff>
      <xdr:row>51</xdr:row>
      <xdr:rowOff>161925</xdr:rowOff>
    </xdr:to>
    <xdr:cxnSp macro="">
      <xdr:nvCxnSpPr>
        <xdr:cNvPr id="336" name="直線コネクタ 335"/>
        <xdr:cNvCxnSpPr/>
      </xdr:nvCxnSpPr>
      <xdr:spPr>
        <a:xfrm>
          <a:off x="6496050" y="84296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1185" cy="258445"/>
    <xdr:sp macro="" textlink="">
      <xdr:nvSpPr>
        <xdr:cNvPr id="337" name="テキスト ボックス 336"/>
        <xdr:cNvSpPr txBox="1"/>
      </xdr:nvSpPr>
      <xdr:spPr>
        <a:xfrm>
          <a:off x="5909945" y="828992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8" name="直線コネクタ 337"/>
        <xdr:cNvCxnSpPr/>
      </xdr:nvCxnSpPr>
      <xdr:spPr>
        <a:xfrm>
          <a:off x="6496050" y="811466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38100</xdr:rowOff>
    </xdr:from>
    <xdr:ext cx="679450" cy="259080"/>
    <xdr:sp macro="" textlink="">
      <xdr:nvSpPr>
        <xdr:cNvPr id="339" name="テキスト ボックス 338"/>
        <xdr:cNvSpPr txBox="1"/>
      </xdr:nvSpPr>
      <xdr:spPr>
        <a:xfrm>
          <a:off x="5819775" y="7981950"/>
          <a:ext cx="679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496050" y="78073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79450" cy="254635"/>
    <xdr:sp macro="" textlink="">
      <xdr:nvSpPr>
        <xdr:cNvPr id="341" name="テキスト ボックス 340"/>
        <xdr:cNvSpPr txBox="1"/>
      </xdr:nvSpPr>
      <xdr:spPr>
        <a:xfrm>
          <a:off x="5819775" y="7674610"/>
          <a:ext cx="6794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普通建設事業費グラフ枠"/>
        <xdr:cNvSpPr/>
      </xdr:nvSpPr>
      <xdr:spPr>
        <a:xfrm>
          <a:off x="6496050" y="7807325"/>
          <a:ext cx="4606925"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49</xdr:row>
      <xdr:rowOff>140335</xdr:rowOff>
    </xdr:from>
    <xdr:to xmlns:xdr="http://schemas.openxmlformats.org/drawingml/2006/spreadsheetDrawing">
      <xdr:col>54</xdr:col>
      <xdr:colOff>187325</xdr:colOff>
      <xdr:row>59</xdr:row>
      <xdr:rowOff>38735</xdr:rowOff>
    </xdr:to>
    <xdr:cxnSp macro="">
      <xdr:nvCxnSpPr>
        <xdr:cNvPr id="343" name="直線コネクタ 342"/>
        <xdr:cNvCxnSpPr/>
      </xdr:nvCxnSpPr>
      <xdr:spPr>
        <a:xfrm flipV="1">
          <a:off x="10302875" y="8084185"/>
          <a:ext cx="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42545</xdr:rowOff>
    </xdr:from>
    <xdr:ext cx="532765" cy="254635"/>
    <xdr:sp macro="" textlink="">
      <xdr:nvSpPr>
        <xdr:cNvPr id="344" name="普通建設事業費最小値テキスト"/>
        <xdr:cNvSpPr txBox="1"/>
      </xdr:nvSpPr>
      <xdr:spPr>
        <a:xfrm>
          <a:off x="10353675" y="9605645"/>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38735</xdr:rowOff>
    </xdr:from>
    <xdr:to xmlns:xdr="http://schemas.openxmlformats.org/drawingml/2006/spreadsheetDrawing">
      <xdr:col>55</xdr:col>
      <xdr:colOff>88900</xdr:colOff>
      <xdr:row>59</xdr:row>
      <xdr:rowOff>38735</xdr:rowOff>
    </xdr:to>
    <xdr:cxnSp macro="">
      <xdr:nvCxnSpPr>
        <xdr:cNvPr id="345" name="直線コネクタ 344"/>
        <xdr:cNvCxnSpPr/>
      </xdr:nvCxnSpPr>
      <xdr:spPr>
        <a:xfrm>
          <a:off x="10217150" y="960183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86995</xdr:rowOff>
    </xdr:from>
    <xdr:ext cx="688340" cy="254635"/>
    <xdr:sp macro="" textlink="">
      <xdr:nvSpPr>
        <xdr:cNvPr id="346" name="普通建設事業費最大値テキスト"/>
        <xdr:cNvSpPr txBox="1"/>
      </xdr:nvSpPr>
      <xdr:spPr>
        <a:xfrm>
          <a:off x="10353675" y="7868920"/>
          <a:ext cx="6883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1,024,543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140335</xdr:rowOff>
    </xdr:from>
    <xdr:to xmlns:xdr="http://schemas.openxmlformats.org/drawingml/2006/spreadsheetDrawing">
      <xdr:col>55</xdr:col>
      <xdr:colOff>88900</xdr:colOff>
      <xdr:row>49</xdr:row>
      <xdr:rowOff>140335</xdr:rowOff>
    </xdr:to>
    <xdr:cxnSp macro="">
      <xdr:nvCxnSpPr>
        <xdr:cNvPr id="347" name="直線コネクタ 346"/>
        <xdr:cNvCxnSpPr/>
      </xdr:nvCxnSpPr>
      <xdr:spPr>
        <a:xfrm>
          <a:off x="10217150" y="808418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157480</xdr:rowOff>
    </xdr:from>
    <xdr:to xmlns:xdr="http://schemas.openxmlformats.org/drawingml/2006/spreadsheetDrawing">
      <xdr:col>55</xdr:col>
      <xdr:colOff>0</xdr:colOff>
      <xdr:row>58</xdr:row>
      <xdr:rowOff>15875</xdr:rowOff>
    </xdr:to>
    <xdr:cxnSp macro="">
      <xdr:nvCxnSpPr>
        <xdr:cNvPr id="348" name="直線コネクタ 347"/>
        <xdr:cNvCxnSpPr/>
      </xdr:nvCxnSpPr>
      <xdr:spPr>
        <a:xfrm flipV="1">
          <a:off x="9480550" y="9072880"/>
          <a:ext cx="822325" cy="344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3175</xdr:rowOff>
    </xdr:from>
    <xdr:ext cx="596900" cy="259080"/>
    <xdr:sp macro="" textlink="">
      <xdr:nvSpPr>
        <xdr:cNvPr id="349" name="普通建設事業費平均値テキスト"/>
        <xdr:cNvSpPr txBox="1"/>
      </xdr:nvSpPr>
      <xdr:spPr>
        <a:xfrm>
          <a:off x="10353675" y="9242425"/>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24765</xdr:rowOff>
    </xdr:from>
    <xdr:to xmlns:xdr="http://schemas.openxmlformats.org/drawingml/2006/spreadsheetDrawing">
      <xdr:col>55</xdr:col>
      <xdr:colOff>50800</xdr:colOff>
      <xdr:row>57</xdr:row>
      <xdr:rowOff>126365</xdr:rowOff>
    </xdr:to>
    <xdr:sp macro="" textlink="">
      <xdr:nvSpPr>
        <xdr:cNvPr id="350" name="フローチャート: 判断 349"/>
        <xdr:cNvSpPr/>
      </xdr:nvSpPr>
      <xdr:spPr>
        <a:xfrm>
          <a:off x="10255250" y="926401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113030</xdr:rowOff>
    </xdr:from>
    <xdr:to xmlns:xdr="http://schemas.openxmlformats.org/drawingml/2006/spreadsheetDrawing">
      <xdr:col>50</xdr:col>
      <xdr:colOff>114300</xdr:colOff>
      <xdr:row>58</xdr:row>
      <xdr:rowOff>15875</xdr:rowOff>
    </xdr:to>
    <xdr:cxnSp macro="">
      <xdr:nvCxnSpPr>
        <xdr:cNvPr id="351" name="直線コネクタ 350"/>
        <xdr:cNvCxnSpPr/>
      </xdr:nvCxnSpPr>
      <xdr:spPr>
        <a:xfrm>
          <a:off x="8607425" y="9352280"/>
          <a:ext cx="873125"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72390</xdr:rowOff>
    </xdr:from>
    <xdr:to xmlns:xdr="http://schemas.openxmlformats.org/drawingml/2006/spreadsheetDrawing">
      <xdr:col>50</xdr:col>
      <xdr:colOff>165100</xdr:colOff>
      <xdr:row>58</xdr:row>
      <xdr:rowOff>2540</xdr:rowOff>
    </xdr:to>
    <xdr:sp macro="" textlink="">
      <xdr:nvSpPr>
        <xdr:cNvPr id="352" name="フローチャート: 判断 351"/>
        <xdr:cNvSpPr/>
      </xdr:nvSpPr>
      <xdr:spPr>
        <a:xfrm>
          <a:off x="9429750" y="931164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19050</xdr:rowOff>
    </xdr:from>
    <xdr:ext cx="594360" cy="254635"/>
    <xdr:sp macro="" textlink="">
      <xdr:nvSpPr>
        <xdr:cNvPr id="353" name="テキスト ボックス 352"/>
        <xdr:cNvSpPr txBox="1"/>
      </xdr:nvSpPr>
      <xdr:spPr>
        <a:xfrm>
          <a:off x="9184005" y="909637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22860</xdr:rowOff>
    </xdr:from>
    <xdr:to xmlns:xdr="http://schemas.openxmlformats.org/drawingml/2006/spreadsheetDrawing">
      <xdr:col>45</xdr:col>
      <xdr:colOff>177800</xdr:colOff>
      <xdr:row>57</xdr:row>
      <xdr:rowOff>113030</xdr:rowOff>
    </xdr:to>
    <xdr:cxnSp macro="">
      <xdr:nvCxnSpPr>
        <xdr:cNvPr id="354" name="直線コネクタ 353"/>
        <xdr:cNvCxnSpPr/>
      </xdr:nvCxnSpPr>
      <xdr:spPr>
        <a:xfrm>
          <a:off x="7731125" y="9262110"/>
          <a:ext cx="8763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56515</xdr:rowOff>
    </xdr:from>
    <xdr:to xmlns:xdr="http://schemas.openxmlformats.org/drawingml/2006/spreadsheetDrawing">
      <xdr:col>46</xdr:col>
      <xdr:colOff>38100</xdr:colOff>
      <xdr:row>57</xdr:row>
      <xdr:rowOff>158115</xdr:rowOff>
    </xdr:to>
    <xdr:sp macro="" textlink="">
      <xdr:nvSpPr>
        <xdr:cNvPr id="355" name="フローチャート: 判断 354"/>
        <xdr:cNvSpPr/>
      </xdr:nvSpPr>
      <xdr:spPr>
        <a:xfrm>
          <a:off x="8556625" y="929576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3175</xdr:rowOff>
    </xdr:from>
    <xdr:ext cx="594360" cy="259080"/>
    <xdr:sp macro="" textlink="">
      <xdr:nvSpPr>
        <xdr:cNvPr id="356" name="テキスト ボックス 355"/>
        <xdr:cNvSpPr txBox="1"/>
      </xdr:nvSpPr>
      <xdr:spPr>
        <a:xfrm>
          <a:off x="8310880" y="90805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118745</xdr:rowOff>
    </xdr:from>
    <xdr:to xmlns:xdr="http://schemas.openxmlformats.org/drawingml/2006/spreadsheetDrawing">
      <xdr:col>41</xdr:col>
      <xdr:colOff>50800</xdr:colOff>
      <xdr:row>57</xdr:row>
      <xdr:rowOff>22860</xdr:rowOff>
    </xdr:to>
    <xdr:cxnSp macro="">
      <xdr:nvCxnSpPr>
        <xdr:cNvPr id="357" name="直線コネクタ 356"/>
        <xdr:cNvCxnSpPr/>
      </xdr:nvCxnSpPr>
      <xdr:spPr>
        <a:xfrm>
          <a:off x="6858000" y="9196070"/>
          <a:ext cx="873125"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69215</xdr:rowOff>
    </xdr:from>
    <xdr:to xmlns:xdr="http://schemas.openxmlformats.org/drawingml/2006/spreadsheetDrawing">
      <xdr:col>41</xdr:col>
      <xdr:colOff>101600</xdr:colOff>
      <xdr:row>57</xdr:row>
      <xdr:rowOff>161925</xdr:rowOff>
    </xdr:to>
    <xdr:sp macro="" textlink="">
      <xdr:nvSpPr>
        <xdr:cNvPr id="358" name="フローチャート: 判断 357"/>
        <xdr:cNvSpPr/>
      </xdr:nvSpPr>
      <xdr:spPr>
        <a:xfrm>
          <a:off x="7680325" y="930846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161925</xdr:rowOff>
    </xdr:from>
    <xdr:ext cx="592455" cy="259080"/>
    <xdr:sp macro="" textlink="">
      <xdr:nvSpPr>
        <xdr:cNvPr id="359" name="テキスト ボックス 358"/>
        <xdr:cNvSpPr txBox="1"/>
      </xdr:nvSpPr>
      <xdr:spPr>
        <a:xfrm>
          <a:off x="7437755" y="94011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64135</xdr:rowOff>
    </xdr:from>
    <xdr:to xmlns:xdr="http://schemas.openxmlformats.org/drawingml/2006/spreadsheetDrawing">
      <xdr:col>36</xdr:col>
      <xdr:colOff>165100</xdr:colOff>
      <xdr:row>57</xdr:row>
      <xdr:rowOff>161925</xdr:rowOff>
    </xdr:to>
    <xdr:sp macro="" textlink="">
      <xdr:nvSpPr>
        <xdr:cNvPr id="360" name="フローチャート: 判断 359"/>
        <xdr:cNvSpPr/>
      </xdr:nvSpPr>
      <xdr:spPr>
        <a:xfrm>
          <a:off x="6807200" y="9303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156845</xdr:rowOff>
    </xdr:from>
    <xdr:ext cx="594360" cy="254635"/>
    <xdr:sp macro="" textlink="">
      <xdr:nvSpPr>
        <xdr:cNvPr id="361" name="テキスト ボックス 360"/>
        <xdr:cNvSpPr txBox="1"/>
      </xdr:nvSpPr>
      <xdr:spPr>
        <a:xfrm>
          <a:off x="6561455" y="93960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1155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0095" cy="259080"/>
    <xdr:sp macro="" textlink="">
      <xdr:nvSpPr>
        <xdr:cNvPr id="363" name="テキスト ボックス 362"/>
        <xdr:cNvSpPr txBox="1"/>
      </xdr:nvSpPr>
      <xdr:spPr>
        <a:xfrm>
          <a:off x="929322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4201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0095" cy="259080"/>
    <xdr:sp macro="" textlink="">
      <xdr:nvSpPr>
        <xdr:cNvPr id="365" name="テキスト ボックス 364"/>
        <xdr:cNvSpPr txBox="1"/>
      </xdr:nvSpPr>
      <xdr:spPr>
        <a:xfrm>
          <a:off x="754380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0095" cy="259080"/>
    <xdr:sp macro="" textlink="">
      <xdr:nvSpPr>
        <xdr:cNvPr id="366" name="テキスト ボックス 365"/>
        <xdr:cNvSpPr txBox="1"/>
      </xdr:nvSpPr>
      <xdr:spPr>
        <a:xfrm>
          <a:off x="667067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106680</xdr:rowOff>
    </xdr:from>
    <xdr:to xmlns:xdr="http://schemas.openxmlformats.org/drawingml/2006/spreadsheetDrawing">
      <xdr:col>55</xdr:col>
      <xdr:colOff>50800</xdr:colOff>
      <xdr:row>56</xdr:row>
      <xdr:rowOff>36830</xdr:rowOff>
    </xdr:to>
    <xdr:sp macro="" textlink="">
      <xdr:nvSpPr>
        <xdr:cNvPr id="367" name="楕円 366"/>
        <xdr:cNvSpPr/>
      </xdr:nvSpPr>
      <xdr:spPr>
        <a:xfrm>
          <a:off x="10255250" y="902208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129540</xdr:rowOff>
    </xdr:from>
    <xdr:ext cx="596900" cy="259080"/>
    <xdr:sp macro="" textlink="">
      <xdr:nvSpPr>
        <xdr:cNvPr id="368" name="普通建設事業費該当値テキスト"/>
        <xdr:cNvSpPr txBox="1"/>
      </xdr:nvSpPr>
      <xdr:spPr>
        <a:xfrm>
          <a:off x="10353675" y="88830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136525</xdr:rowOff>
    </xdr:from>
    <xdr:to xmlns:xdr="http://schemas.openxmlformats.org/drawingml/2006/spreadsheetDrawing">
      <xdr:col>50</xdr:col>
      <xdr:colOff>165100</xdr:colOff>
      <xdr:row>58</xdr:row>
      <xdr:rowOff>66675</xdr:rowOff>
    </xdr:to>
    <xdr:sp macro="" textlink="">
      <xdr:nvSpPr>
        <xdr:cNvPr id="369" name="楕円 368"/>
        <xdr:cNvSpPr/>
      </xdr:nvSpPr>
      <xdr:spPr>
        <a:xfrm>
          <a:off x="9429750" y="93757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57785</xdr:rowOff>
    </xdr:from>
    <xdr:ext cx="594360" cy="259080"/>
    <xdr:sp macro="" textlink="">
      <xdr:nvSpPr>
        <xdr:cNvPr id="370" name="テキスト ボックス 369"/>
        <xdr:cNvSpPr txBox="1"/>
      </xdr:nvSpPr>
      <xdr:spPr>
        <a:xfrm>
          <a:off x="9184005" y="945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62230</xdr:rowOff>
    </xdr:from>
    <xdr:to xmlns:xdr="http://schemas.openxmlformats.org/drawingml/2006/spreadsheetDrawing">
      <xdr:col>46</xdr:col>
      <xdr:colOff>38100</xdr:colOff>
      <xdr:row>57</xdr:row>
      <xdr:rowOff>161925</xdr:rowOff>
    </xdr:to>
    <xdr:sp macro="" textlink="">
      <xdr:nvSpPr>
        <xdr:cNvPr id="371" name="楕円 370"/>
        <xdr:cNvSpPr/>
      </xdr:nvSpPr>
      <xdr:spPr>
        <a:xfrm>
          <a:off x="8556625" y="9301480"/>
          <a:ext cx="984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154940</xdr:rowOff>
    </xdr:from>
    <xdr:ext cx="594360" cy="254635"/>
    <xdr:sp macro="" textlink="">
      <xdr:nvSpPr>
        <xdr:cNvPr id="372" name="テキスト ボックス 371"/>
        <xdr:cNvSpPr txBox="1"/>
      </xdr:nvSpPr>
      <xdr:spPr>
        <a:xfrm>
          <a:off x="8310880" y="93941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143510</xdr:rowOff>
    </xdr:from>
    <xdr:to xmlns:xdr="http://schemas.openxmlformats.org/drawingml/2006/spreadsheetDrawing">
      <xdr:col>41</xdr:col>
      <xdr:colOff>101600</xdr:colOff>
      <xdr:row>57</xdr:row>
      <xdr:rowOff>73660</xdr:rowOff>
    </xdr:to>
    <xdr:sp macro="" textlink="">
      <xdr:nvSpPr>
        <xdr:cNvPr id="373" name="楕円 372"/>
        <xdr:cNvSpPr/>
      </xdr:nvSpPr>
      <xdr:spPr>
        <a:xfrm>
          <a:off x="7680325" y="922083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90170</xdr:rowOff>
    </xdr:from>
    <xdr:ext cx="592455" cy="259080"/>
    <xdr:sp macro="" textlink="">
      <xdr:nvSpPr>
        <xdr:cNvPr id="374" name="テキスト ボックス 373"/>
        <xdr:cNvSpPr txBox="1"/>
      </xdr:nvSpPr>
      <xdr:spPr>
        <a:xfrm>
          <a:off x="7437755" y="90055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67945</xdr:rowOff>
    </xdr:from>
    <xdr:to xmlns:xdr="http://schemas.openxmlformats.org/drawingml/2006/spreadsheetDrawing">
      <xdr:col>36</xdr:col>
      <xdr:colOff>165100</xdr:colOff>
      <xdr:row>56</xdr:row>
      <xdr:rowOff>161925</xdr:rowOff>
    </xdr:to>
    <xdr:sp macro="" textlink="">
      <xdr:nvSpPr>
        <xdr:cNvPr id="375" name="楕円 374"/>
        <xdr:cNvSpPr/>
      </xdr:nvSpPr>
      <xdr:spPr>
        <a:xfrm>
          <a:off x="6807200" y="914527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55</xdr:row>
      <xdr:rowOff>14605</xdr:rowOff>
    </xdr:from>
    <xdr:ext cx="594360" cy="259080"/>
    <xdr:sp macro="" textlink="">
      <xdr:nvSpPr>
        <xdr:cNvPr id="376" name="テキスト ボックス 375"/>
        <xdr:cNvSpPr txBox="1"/>
      </xdr:nvSpPr>
      <xdr:spPr>
        <a:xfrm>
          <a:off x="6561455" y="89300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496050" y="102679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619875"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619875"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6200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6200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74395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74395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496050" y="11045825"/>
          <a:ext cx="4606925"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3535" cy="220980"/>
    <xdr:sp macro="" textlink="">
      <xdr:nvSpPr>
        <xdr:cNvPr id="385" name="テキスト ボックス 384"/>
        <xdr:cNvSpPr txBox="1"/>
      </xdr:nvSpPr>
      <xdr:spPr>
        <a:xfrm>
          <a:off x="6457950" y="10864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496050" y="13208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7" name="直線コネクタ 386"/>
        <xdr:cNvCxnSpPr/>
      </xdr:nvCxnSpPr>
      <xdr:spPr>
        <a:xfrm>
          <a:off x="6496050" y="127793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161925</xdr:rowOff>
    </xdr:from>
    <xdr:ext cx="244475" cy="254635"/>
    <xdr:sp macro="" textlink="">
      <xdr:nvSpPr>
        <xdr:cNvPr id="388" name="テキスト ボックス 387"/>
        <xdr:cNvSpPr txBox="1"/>
      </xdr:nvSpPr>
      <xdr:spPr>
        <a:xfrm>
          <a:off x="6250305" y="1263967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9" name="直線コネクタ 388"/>
        <xdr:cNvCxnSpPr/>
      </xdr:nvCxnSpPr>
      <xdr:spPr>
        <a:xfrm>
          <a:off x="6496050" y="123412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1185" cy="254635"/>
    <xdr:sp macro="" textlink="">
      <xdr:nvSpPr>
        <xdr:cNvPr id="390" name="テキスト ボックス 389"/>
        <xdr:cNvSpPr txBox="1"/>
      </xdr:nvSpPr>
      <xdr:spPr>
        <a:xfrm>
          <a:off x="5909945" y="122085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1" name="直線コネクタ 390"/>
        <xdr:cNvCxnSpPr/>
      </xdr:nvCxnSpPr>
      <xdr:spPr>
        <a:xfrm>
          <a:off x="6496050" y="119126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1185" cy="254635"/>
    <xdr:sp macro="" textlink="">
      <xdr:nvSpPr>
        <xdr:cNvPr id="392" name="テキスト ボックス 391"/>
        <xdr:cNvSpPr txBox="1"/>
      </xdr:nvSpPr>
      <xdr:spPr>
        <a:xfrm>
          <a:off x="5909945" y="1177988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3" name="直線コネクタ 392"/>
        <xdr:cNvCxnSpPr/>
      </xdr:nvCxnSpPr>
      <xdr:spPr>
        <a:xfrm>
          <a:off x="6496050" y="114839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161925</xdr:rowOff>
    </xdr:from>
    <xdr:ext cx="591185" cy="254635"/>
    <xdr:sp macro="" textlink="">
      <xdr:nvSpPr>
        <xdr:cNvPr id="394" name="テキスト ボックス 393"/>
        <xdr:cNvSpPr txBox="1"/>
      </xdr:nvSpPr>
      <xdr:spPr>
        <a:xfrm>
          <a:off x="5909945" y="113442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496050" y="110458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185" cy="254635"/>
    <xdr:sp macro="" textlink="">
      <xdr:nvSpPr>
        <xdr:cNvPr id="396" name="テキスト ボックス 395"/>
        <xdr:cNvSpPr txBox="1"/>
      </xdr:nvSpPr>
      <xdr:spPr>
        <a:xfrm>
          <a:off x="5909945" y="109131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普通建設事業費 （ うち新規整備　）グラフ枠"/>
        <xdr:cNvSpPr/>
      </xdr:nvSpPr>
      <xdr:spPr>
        <a:xfrm>
          <a:off x="6496050" y="11045825"/>
          <a:ext cx="4606925"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70</xdr:row>
      <xdr:rowOff>35560</xdr:rowOff>
    </xdr:from>
    <xdr:to xmlns:xdr="http://schemas.openxmlformats.org/drawingml/2006/spreadsheetDrawing">
      <xdr:col>54</xdr:col>
      <xdr:colOff>187325</xdr:colOff>
      <xdr:row>78</xdr:row>
      <xdr:rowOff>139700</xdr:rowOff>
    </xdr:to>
    <xdr:cxnSp macro="">
      <xdr:nvCxnSpPr>
        <xdr:cNvPr id="398" name="直線コネクタ 397"/>
        <xdr:cNvCxnSpPr/>
      </xdr:nvCxnSpPr>
      <xdr:spPr>
        <a:xfrm flipV="1">
          <a:off x="10302875" y="11379835"/>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7650" cy="254635"/>
    <xdr:sp macro="" textlink="">
      <xdr:nvSpPr>
        <xdr:cNvPr id="399" name="普通建設事業費 （ うち新規整備　）最小値テキスト"/>
        <xdr:cNvSpPr txBox="1"/>
      </xdr:nvSpPr>
      <xdr:spPr>
        <a:xfrm>
          <a:off x="10353675" y="12783185"/>
          <a:ext cx="2476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00" name="直線コネクタ 399"/>
        <xdr:cNvCxnSpPr/>
      </xdr:nvCxnSpPr>
      <xdr:spPr>
        <a:xfrm>
          <a:off x="10217150" y="127793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153670</xdr:rowOff>
    </xdr:from>
    <xdr:ext cx="596900" cy="259080"/>
    <xdr:sp macro="" textlink="">
      <xdr:nvSpPr>
        <xdr:cNvPr id="401" name="普通建設事業費 （ うち新規整備　）最大値テキスト"/>
        <xdr:cNvSpPr txBox="1"/>
      </xdr:nvSpPr>
      <xdr:spPr>
        <a:xfrm>
          <a:off x="10353675" y="1117409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35560</xdr:rowOff>
    </xdr:from>
    <xdr:to xmlns:xdr="http://schemas.openxmlformats.org/drawingml/2006/spreadsheetDrawing">
      <xdr:col>55</xdr:col>
      <xdr:colOff>88900</xdr:colOff>
      <xdr:row>70</xdr:row>
      <xdr:rowOff>35560</xdr:rowOff>
    </xdr:to>
    <xdr:cxnSp macro="">
      <xdr:nvCxnSpPr>
        <xdr:cNvPr id="402" name="直線コネクタ 401"/>
        <xdr:cNvCxnSpPr/>
      </xdr:nvCxnSpPr>
      <xdr:spPr>
        <a:xfrm>
          <a:off x="10217150" y="1137983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72</xdr:row>
      <xdr:rowOff>140335</xdr:rowOff>
    </xdr:from>
    <xdr:to xmlns:xdr="http://schemas.openxmlformats.org/drawingml/2006/spreadsheetDrawing">
      <xdr:col>55</xdr:col>
      <xdr:colOff>0</xdr:colOff>
      <xdr:row>77</xdr:row>
      <xdr:rowOff>34925</xdr:rowOff>
    </xdr:to>
    <xdr:cxnSp macro="">
      <xdr:nvCxnSpPr>
        <xdr:cNvPr id="403" name="直線コネクタ 402"/>
        <xdr:cNvCxnSpPr/>
      </xdr:nvCxnSpPr>
      <xdr:spPr>
        <a:xfrm flipV="1">
          <a:off x="9480550" y="11808460"/>
          <a:ext cx="822325" cy="704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151130</xdr:rowOff>
    </xdr:from>
    <xdr:ext cx="532765" cy="259080"/>
    <xdr:sp macro="" textlink="">
      <xdr:nvSpPr>
        <xdr:cNvPr id="404" name="普通建設事業費 （ うち新規整備　）平均値テキスト"/>
        <xdr:cNvSpPr txBox="1"/>
      </xdr:nvSpPr>
      <xdr:spPr>
        <a:xfrm>
          <a:off x="10353675" y="12466955"/>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1270</xdr:rowOff>
    </xdr:from>
    <xdr:to xmlns:xdr="http://schemas.openxmlformats.org/drawingml/2006/spreadsheetDrawing">
      <xdr:col>55</xdr:col>
      <xdr:colOff>50800</xdr:colOff>
      <xdr:row>77</xdr:row>
      <xdr:rowOff>102870</xdr:rowOff>
    </xdr:to>
    <xdr:sp macro="" textlink="">
      <xdr:nvSpPr>
        <xdr:cNvPr id="405" name="フローチャート: 判断 404"/>
        <xdr:cNvSpPr/>
      </xdr:nvSpPr>
      <xdr:spPr>
        <a:xfrm>
          <a:off x="10255250" y="1247902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86360</xdr:rowOff>
    </xdr:from>
    <xdr:to xmlns:xdr="http://schemas.openxmlformats.org/drawingml/2006/spreadsheetDrawing">
      <xdr:col>50</xdr:col>
      <xdr:colOff>114300</xdr:colOff>
      <xdr:row>77</xdr:row>
      <xdr:rowOff>34925</xdr:rowOff>
    </xdr:to>
    <xdr:cxnSp macro="">
      <xdr:nvCxnSpPr>
        <xdr:cNvPr id="406" name="直線コネクタ 405"/>
        <xdr:cNvCxnSpPr/>
      </xdr:nvCxnSpPr>
      <xdr:spPr>
        <a:xfrm>
          <a:off x="8607425" y="12240260"/>
          <a:ext cx="873125"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27940</xdr:rowOff>
    </xdr:from>
    <xdr:to xmlns:xdr="http://schemas.openxmlformats.org/drawingml/2006/spreadsheetDrawing">
      <xdr:col>50</xdr:col>
      <xdr:colOff>165100</xdr:colOff>
      <xdr:row>77</xdr:row>
      <xdr:rowOff>129540</xdr:rowOff>
    </xdr:to>
    <xdr:sp macro="" textlink="">
      <xdr:nvSpPr>
        <xdr:cNvPr id="407" name="フローチャート: 判断 406"/>
        <xdr:cNvSpPr/>
      </xdr:nvSpPr>
      <xdr:spPr>
        <a:xfrm>
          <a:off x="9429750" y="1250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120650</xdr:rowOff>
    </xdr:from>
    <xdr:ext cx="530225" cy="254635"/>
    <xdr:sp macro="" textlink="">
      <xdr:nvSpPr>
        <xdr:cNvPr id="408" name="テキスト ボックス 407"/>
        <xdr:cNvSpPr txBox="1"/>
      </xdr:nvSpPr>
      <xdr:spPr>
        <a:xfrm>
          <a:off x="9216390" y="12598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86360</xdr:rowOff>
    </xdr:from>
    <xdr:to xmlns:xdr="http://schemas.openxmlformats.org/drawingml/2006/spreadsheetDrawing">
      <xdr:col>45</xdr:col>
      <xdr:colOff>177800</xdr:colOff>
      <xdr:row>75</xdr:row>
      <xdr:rowOff>152400</xdr:rowOff>
    </xdr:to>
    <xdr:cxnSp macro="">
      <xdr:nvCxnSpPr>
        <xdr:cNvPr id="409" name="直線コネクタ 408"/>
        <xdr:cNvCxnSpPr/>
      </xdr:nvCxnSpPr>
      <xdr:spPr>
        <a:xfrm flipV="1">
          <a:off x="7731125" y="12240260"/>
          <a:ext cx="8763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161925</xdr:rowOff>
    </xdr:from>
    <xdr:to xmlns:xdr="http://schemas.openxmlformats.org/drawingml/2006/spreadsheetDrawing">
      <xdr:col>46</xdr:col>
      <xdr:colOff>38100</xdr:colOff>
      <xdr:row>77</xdr:row>
      <xdr:rowOff>97790</xdr:rowOff>
    </xdr:to>
    <xdr:sp macro="" textlink="">
      <xdr:nvSpPr>
        <xdr:cNvPr id="410" name="フローチャート: 判断 409"/>
        <xdr:cNvSpPr/>
      </xdr:nvSpPr>
      <xdr:spPr>
        <a:xfrm>
          <a:off x="8556625" y="1247775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88900</xdr:rowOff>
    </xdr:from>
    <xdr:ext cx="528320" cy="254635"/>
    <xdr:sp macro="" textlink="">
      <xdr:nvSpPr>
        <xdr:cNvPr id="411" name="テキスト ボックス 410"/>
        <xdr:cNvSpPr txBox="1"/>
      </xdr:nvSpPr>
      <xdr:spPr>
        <a:xfrm>
          <a:off x="8343265" y="12566650"/>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73</xdr:row>
      <xdr:rowOff>132715</xdr:rowOff>
    </xdr:from>
    <xdr:to xmlns:xdr="http://schemas.openxmlformats.org/drawingml/2006/spreadsheetDrawing">
      <xdr:col>41</xdr:col>
      <xdr:colOff>50800</xdr:colOff>
      <xdr:row>75</xdr:row>
      <xdr:rowOff>152400</xdr:rowOff>
    </xdr:to>
    <xdr:cxnSp macro="">
      <xdr:nvCxnSpPr>
        <xdr:cNvPr id="412" name="直線コネクタ 411"/>
        <xdr:cNvCxnSpPr/>
      </xdr:nvCxnSpPr>
      <xdr:spPr>
        <a:xfrm>
          <a:off x="6858000" y="11962765"/>
          <a:ext cx="873125" cy="343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47625</xdr:rowOff>
    </xdr:from>
    <xdr:to xmlns:xdr="http://schemas.openxmlformats.org/drawingml/2006/spreadsheetDrawing">
      <xdr:col>41</xdr:col>
      <xdr:colOff>101600</xdr:colOff>
      <xdr:row>77</xdr:row>
      <xdr:rowOff>149225</xdr:rowOff>
    </xdr:to>
    <xdr:sp macro="" textlink="">
      <xdr:nvSpPr>
        <xdr:cNvPr id="413" name="フローチャート: 判断 412"/>
        <xdr:cNvSpPr/>
      </xdr:nvSpPr>
      <xdr:spPr>
        <a:xfrm>
          <a:off x="7680325" y="1252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140335</xdr:rowOff>
    </xdr:from>
    <xdr:ext cx="528320" cy="259080"/>
    <xdr:sp macro="" textlink="">
      <xdr:nvSpPr>
        <xdr:cNvPr id="414" name="テキスト ボックス 413"/>
        <xdr:cNvSpPr txBox="1"/>
      </xdr:nvSpPr>
      <xdr:spPr>
        <a:xfrm>
          <a:off x="7470140" y="126180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48260</xdr:rowOff>
    </xdr:from>
    <xdr:to xmlns:xdr="http://schemas.openxmlformats.org/drawingml/2006/spreadsheetDrawing">
      <xdr:col>36</xdr:col>
      <xdr:colOff>165100</xdr:colOff>
      <xdr:row>77</xdr:row>
      <xdr:rowOff>149860</xdr:rowOff>
    </xdr:to>
    <xdr:sp macro="" textlink="">
      <xdr:nvSpPr>
        <xdr:cNvPr id="415" name="フローチャート: 判断 414"/>
        <xdr:cNvSpPr/>
      </xdr:nvSpPr>
      <xdr:spPr>
        <a:xfrm>
          <a:off x="6807200" y="1252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140970</xdr:rowOff>
    </xdr:from>
    <xdr:ext cx="530225" cy="259080"/>
    <xdr:sp macro="" textlink="">
      <xdr:nvSpPr>
        <xdr:cNvPr id="416" name="テキスト ボックス 415"/>
        <xdr:cNvSpPr txBox="1"/>
      </xdr:nvSpPr>
      <xdr:spPr>
        <a:xfrm>
          <a:off x="6593840" y="126187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11555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0095" cy="259080"/>
    <xdr:sp macro="" textlink="">
      <xdr:nvSpPr>
        <xdr:cNvPr id="418" name="テキスト ボックス 417"/>
        <xdr:cNvSpPr txBox="1"/>
      </xdr:nvSpPr>
      <xdr:spPr>
        <a:xfrm>
          <a:off x="929322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42010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0095" cy="259080"/>
    <xdr:sp macro="" textlink="">
      <xdr:nvSpPr>
        <xdr:cNvPr id="420" name="テキスト ボックス 419"/>
        <xdr:cNvSpPr txBox="1"/>
      </xdr:nvSpPr>
      <xdr:spPr>
        <a:xfrm>
          <a:off x="754380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0095" cy="259080"/>
    <xdr:sp macro="" textlink="">
      <xdr:nvSpPr>
        <xdr:cNvPr id="421" name="テキスト ボックス 420"/>
        <xdr:cNvSpPr txBox="1"/>
      </xdr:nvSpPr>
      <xdr:spPr>
        <a:xfrm>
          <a:off x="667067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72</xdr:row>
      <xdr:rowOff>89535</xdr:rowOff>
    </xdr:from>
    <xdr:to xmlns:xdr="http://schemas.openxmlformats.org/drawingml/2006/spreadsheetDrawing">
      <xdr:col>55</xdr:col>
      <xdr:colOff>50800</xdr:colOff>
      <xdr:row>73</xdr:row>
      <xdr:rowOff>19685</xdr:rowOff>
    </xdr:to>
    <xdr:sp macro="" textlink="">
      <xdr:nvSpPr>
        <xdr:cNvPr id="422" name="楕円 421"/>
        <xdr:cNvSpPr/>
      </xdr:nvSpPr>
      <xdr:spPr>
        <a:xfrm>
          <a:off x="10255250" y="1175766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71</xdr:row>
      <xdr:rowOff>112395</xdr:rowOff>
    </xdr:from>
    <xdr:ext cx="596900" cy="254635"/>
    <xdr:sp macro="" textlink="">
      <xdr:nvSpPr>
        <xdr:cNvPr id="423" name="普通建設事業費 （ うち新規整備　）該当値テキスト"/>
        <xdr:cNvSpPr txBox="1"/>
      </xdr:nvSpPr>
      <xdr:spPr>
        <a:xfrm>
          <a:off x="10353675" y="11618595"/>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155575</xdr:rowOff>
    </xdr:from>
    <xdr:to xmlns:xdr="http://schemas.openxmlformats.org/drawingml/2006/spreadsheetDrawing">
      <xdr:col>50</xdr:col>
      <xdr:colOff>165100</xdr:colOff>
      <xdr:row>77</xdr:row>
      <xdr:rowOff>86360</xdr:rowOff>
    </xdr:to>
    <xdr:sp macro="" textlink="">
      <xdr:nvSpPr>
        <xdr:cNvPr id="424" name="楕円 423"/>
        <xdr:cNvSpPr/>
      </xdr:nvSpPr>
      <xdr:spPr>
        <a:xfrm>
          <a:off x="9429750" y="1247140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102235</xdr:rowOff>
    </xdr:from>
    <xdr:ext cx="530225" cy="258445"/>
    <xdr:sp macro="" textlink="">
      <xdr:nvSpPr>
        <xdr:cNvPr id="425" name="テキスト ボックス 424"/>
        <xdr:cNvSpPr txBox="1"/>
      </xdr:nvSpPr>
      <xdr:spPr>
        <a:xfrm>
          <a:off x="9216390" y="122561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34925</xdr:rowOff>
    </xdr:from>
    <xdr:to xmlns:xdr="http://schemas.openxmlformats.org/drawingml/2006/spreadsheetDrawing">
      <xdr:col>46</xdr:col>
      <xdr:colOff>38100</xdr:colOff>
      <xdr:row>75</xdr:row>
      <xdr:rowOff>136525</xdr:rowOff>
    </xdr:to>
    <xdr:sp macro="" textlink="">
      <xdr:nvSpPr>
        <xdr:cNvPr id="426" name="楕円 425"/>
        <xdr:cNvSpPr/>
      </xdr:nvSpPr>
      <xdr:spPr>
        <a:xfrm>
          <a:off x="8556625" y="121888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73</xdr:row>
      <xdr:rowOff>153035</xdr:rowOff>
    </xdr:from>
    <xdr:ext cx="594360" cy="259080"/>
    <xdr:sp macro="" textlink="">
      <xdr:nvSpPr>
        <xdr:cNvPr id="427" name="テキスト ボックス 426"/>
        <xdr:cNvSpPr txBox="1"/>
      </xdr:nvSpPr>
      <xdr:spPr>
        <a:xfrm>
          <a:off x="8310880" y="1198308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101600</xdr:rowOff>
    </xdr:from>
    <xdr:to xmlns:xdr="http://schemas.openxmlformats.org/drawingml/2006/spreadsheetDrawing">
      <xdr:col>41</xdr:col>
      <xdr:colOff>101600</xdr:colOff>
      <xdr:row>76</xdr:row>
      <xdr:rowOff>31750</xdr:rowOff>
    </xdr:to>
    <xdr:sp macro="" textlink="">
      <xdr:nvSpPr>
        <xdr:cNvPr id="428" name="楕円 427"/>
        <xdr:cNvSpPr/>
      </xdr:nvSpPr>
      <xdr:spPr>
        <a:xfrm>
          <a:off x="7680325" y="122555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74</xdr:row>
      <xdr:rowOff>48260</xdr:rowOff>
    </xdr:from>
    <xdr:ext cx="592455" cy="259080"/>
    <xdr:sp macro="" textlink="">
      <xdr:nvSpPr>
        <xdr:cNvPr id="429" name="テキスト ボックス 428"/>
        <xdr:cNvSpPr txBox="1"/>
      </xdr:nvSpPr>
      <xdr:spPr>
        <a:xfrm>
          <a:off x="7437755" y="1204023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73</xdr:row>
      <xdr:rowOff>81915</xdr:rowOff>
    </xdr:from>
    <xdr:to xmlns:xdr="http://schemas.openxmlformats.org/drawingml/2006/spreadsheetDrawing">
      <xdr:col>36</xdr:col>
      <xdr:colOff>165100</xdr:colOff>
      <xdr:row>74</xdr:row>
      <xdr:rowOff>12065</xdr:rowOff>
    </xdr:to>
    <xdr:sp macro="" textlink="">
      <xdr:nvSpPr>
        <xdr:cNvPr id="430" name="楕円 429"/>
        <xdr:cNvSpPr/>
      </xdr:nvSpPr>
      <xdr:spPr>
        <a:xfrm>
          <a:off x="6807200" y="119119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72</xdr:row>
      <xdr:rowOff>29210</xdr:rowOff>
    </xdr:from>
    <xdr:ext cx="594360" cy="254635"/>
    <xdr:sp macro="" textlink="">
      <xdr:nvSpPr>
        <xdr:cNvPr id="431" name="テキスト ボックス 430"/>
        <xdr:cNvSpPr txBox="1"/>
      </xdr:nvSpPr>
      <xdr:spPr>
        <a:xfrm>
          <a:off x="6561455" y="116973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496050" y="135064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619875"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619875"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6200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6200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74395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74395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496050" y="14284325"/>
          <a:ext cx="4606925" cy="22574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3535" cy="220980"/>
    <xdr:sp macro="" textlink="">
      <xdr:nvSpPr>
        <xdr:cNvPr id="440" name="テキスト ボックス 439"/>
        <xdr:cNvSpPr txBox="1"/>
      </xdr:nvSpPr>
      <xdr:spPr>
        <a:xfrm>
          <a:off x="6457950" y="14103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496050" y="165417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496050" y="161607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4475" cy="259080"/>
    <xdr:sp macro="" textlink="">
      <xdr:nvSpPr>
        <xdr:cNvPr id="443" name="テキスト ボックス 442"/>
        <xdr:cNvSpPr txBox="1"/>
      </xdr:nvSpPr>
      <xdr:spPr>
        <a:xfrm>
          <a:off x="6250305" y="160185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496050" y="157797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1185" cy="259080"/>
    <xdr:sp macro="" textlink="">
      <xdr:nvSpPr>
        <xdr:cNvPr id="445" name="テキスト ボックス 444"/>
        <xdr:cNvSpPr txBox="1"/>
      </xdr:nvSpPr>
      <xdr:spPr>
        <a:xfrm>
          <a:off x="5909945" y="15637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496050" y="153987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1185" cy="252730"/>
    <xdr:sp macro="" textlink="">
      <xdr:nvSpPr>
        <xdr:cNvPr id="447" name="テキスト ボックス 446"/>
        <xdr:cNvSpPr txBox="1"/>
      </xdr:nvSpPr>
      <xdr:spPr>
        <a:xfrm>
          <a:off x="5909945" y="152565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496050" y="150177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1185" cy="259080"/>
    <xdr:sp macro="" textlink="">
      <xdr:nvSpPr>
        <xdr:cNvPr id="449" name="テキスト ボックス 448"/>
        <xdr:cNvSpPr txBox="1"/>
      </xdr:nvSpPr>
      <xdr:spPr>
        <a:xfrm>
          <a:off x="5909945" y="14875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496050" y="146462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1185" cy="259080"/>
    <xdr:sp macro="" textlink="">
      <xdr:nvSpPr>
        <xdr:cNvPr id="451" name="テキスト ボックス 450"/>
        <xdr:cNvSpPr txBox="1"/>
      </xdr:nvSpPr>
      <xdr:spPr>
        <a:xfrm>
          <a:off x="5909945" y="145135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496050" y="142843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79450" cy="254635"/>
    <xdr:sp macro="" textlink="">
      <xdr:nvSpPr>
        <xdr:cNvPr id="453" name="テキスト ボックス 452"/>
        <xdr:cNvSpPr txBox="1"/>
      </xdr:nvSpPr>
      <xdr:spPr>
        <a:xfrm>
          <a:off x="5819775" y="14151610"/>
          <a:ext cx="6794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普通建設事業費 （ うち更新整備　）グラフ枠"/>
        <xdr:cNvSpPr/>
      </xdr:nvSpPr>
      <xdr:spPr>
        <a:xfrm>
          <a:off x="6496050" y="14284325"/>
          <a:ext cx="4606925" cy="22574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91</xdr:row>
      <xdr:rowOff>13970</xdr:rowOff>
    </xdr:from>
    <xdr:to xmlns:xdr="http://schemas.openxmlformats.org/drawingml/2006/spreadsheetDrawing">
      <xdr:col>54</xdr:col>
      <xdr:colOff>187325</xdr:colOff>
      <xdr:row>99</xdr:row>
      <xdr:rowOff>21590</xdr:rowOff>
    </xdr:to>
    <xdr:cxnSp macro="">
      <xdr:nvCxnSpPr>
        <xdr:cNvPr id="455" name="直線コネクタ 454"/>
        <xdr:cNvCxnSpPr/>
      </xdr:nvCxnSpPr>
      <xdr:spPr>
        <a:xfrm flipV="1">
          <a:off x="10302875" y="1475867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25400</xdr:rowOff>
    </xdr:from>
    <xdr:ext cx="532765" cy="259080"/>
    <xdr:sp macro="" textlink="">
      <xdr:nvSpPr>
        <xdr:cNvPr id="456" name="普通建設事業費 （ うち更新整備　）最小値テキスト"/>
        <xdr:cNvSpPr txBox="1"/>
      </xdr:nvSpPr>
      <xdr:spPr>
        <a:xfrm>
          <a:off x="10353675" y="1614170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21590</xdr:rowOff>
    </xdr:from>
    <xdr:to xmlns:xdr="http://schemas.openxmlformats.org/drawingml/2006/spreadsheetDrawing">
      <xdr:col>55</xdr:col>
      <xdr:colOff>88900</xdr:colOff>
      <xdr:row>99</xdr:row>
      <xdr:rowOff>21590</xdr:rowOff>
    </xdr:to>
    <xdr:cxnSp macro="">
      <xdr:nvCxnSpPr>
        <xdr:cNvPr id="457" name="直線コネクタ 456"/>
        <xdr:cNvCxnSpPr/>
      </xdr:nvCxnSpPr>
      <xdr:spPr>
        <a:xfrm>
          <a:off x="10217150" y="161378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132080</xdr:rowOff>
    </xdr:from>
    <xdr:ext cx="596900" cy="255270"/>
    <xdr:sp macro="" textlink="">
      <xdr:nvSpPr>
        <xdr:cNvPr id="458" name="普通建設事業費 （ うち更新整備　）最大値テキスト"/>
        <xdr:cNvSpPr txBox="1"/>
      </xdr:nvSpPr>
      <xdr:spPr>
        <a:xfrm>
          <a:off x="10353675" y="14552930"/>
          <a:ext cx="596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735,882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13970</xdr:rowOff>
    </xdr:from>
    <xdr:to xmlns:xdr="http://schemas.openxmlformats.org/drawingml/2006/spreadsheetDrawing">
      <xdr:col>55</xdr:col>
      <xdr:colOff>88900</xdr:colOff>
      <xdr:row>91</xdr:row>
      <xdr:rowOff>13970</xdr:rowOff>
    </xdr:to>
    <xdr:cxnSp macro="">
      <xdr:nvCxnSpPr>
        <xdr:cNvPr id="459" name="直線コネクタ 458"/>
        <xdr:cNvCxnSpPr/>
      </xdr:nvCxnSpPr>
      <xdr:spPr>
        <a:xfrm>
          <a:off x="10217150" y="1475867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111125</xdr:rowOff>
    </xdr:from>
    <xdr:to xmlns:xdr="http://schemas.openxmlformats.org/drawingml/2006/spreadsheetDrawing">
      <xdr:col>55</xdr:col>
      <xdr:colOff>0</xdr:colOff>
      <xdr:row>98</xdr:row>
      <xdr:rowOff>52705</xdr:rowOff>
    </xdr:to>
    <xdr:cxnSp macro="">
      <xdr:nvCxnSpPr>
        <xdr:cNvPr id="460" name="直線コネクタ 459"/>
        <xdr:cNvCxnSpPr/>
      </xdr:nvCxnSpPr>
      <xdr:spPr>
        <a:xfrm flipV="1">
          <a:off x="9480550" y="15884525"/>
          <a:ext cx="822325"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70485</xdr:rowOff>
    </xdr:from>
    <xdr:ext cx="596900" cy="259080"/>
    <xdr:sp macro="" textlink="">
      <xdr:nvSpPr>
        <xdr:cNvPr id="461" name="普通建設事業費 （ うち更新整備　）平均値テキスト"/>
        <xdr:cNvSpPr txBox="1"/>
      </xdr:nvSpPr>
      <xdr:spPr>
        <a:xfrm>
          <a:off x="10353675" y="15843885"/>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92075</xdr:rowOff>
    </xdr:from>
    <xdr:to xmlns:xdr="http://schemas.openxmlformats.org/drawingml/2006/spreadsheetDrawing">
      <xdr:col>55</xdr:col>
      <xdr:colOff>50800</xdr:colOff>
      <xdr:row>98</xdr:row>
      <xdr:rowOff>22225</xdr:rowOff>
    </xdr:to>
    <xdr:sp macro="" textlink="">
      <xdr:nvSpPr>
        <xdr:cNvPr id="462" name="フローチャート: 判断 461"/>
        <xdr:cNvSpPr/>
      </xdr:nvSpPr>
      <xdr:spPr>
        <a:xfrm>
          <a:off x="10255250" y="158654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52705</xdr:rowOff>
    </xdr:from>
    <xdr:to xmlns:xdr="http://schemas.openxmlformats.org/drawingml/2006/spreadsheetDrawing">
      <xdr:col>50</xdr:col>
      <xdr:colOff>114300</xdr:colOff>
      <xdr:row>98</xdr:row>
      <xdr:rowOff>78105</xdr:rowOff>
    </xdr:to>
    <xdr:cxnSp macro="">
      <xdr:nvCxnSpPr>
        <xdr:cNvPr id="463" name="直線コネクタ 462"/>
        <xdr:cNvCxnSpPr/>
      </xdr:nvCxnSpPr>
      <xdr:spPr>
        <a:xfrm flipV="1">
          <a:off x="8607425" y="15997555"/>
          <a:ext cx="8731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127635</xdr:rowOff>
    </xdr:from>
    <xdr:to xmlns:xdr="http://schemas.openxmlformats.org/drawingml/2006/spreadsheetDrawing">
      <xdr:col>50</xdr:col>
      <xdr:colOff>165100</xdr:colOff>
      <xdr:row>98</xdr:row>
      <xdr:rowOff>57785</xdr:rowOff>
    </xdr:to>
    <xdr:sp macro="" textlink="">
      <xdr:nvSpPr>
        <xdr:cNvPr id="464" name="フローチャート: 判断 463"/>
        <xdr:cNvSpPr/>
      </xdr:nvSpPr>
      <xdr:spPr>
        <a:xfrm>
          <a:off x="9429750" y="1590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74930</xdr:rowOff>
    </xdr:from>
    <xdr:ext cx="594360" cy="252730"/>
    <xdr:sp macro="" textlink="">
      <xdr:nvSpPr>
        <xdr:cNvPr id="465" name="テキスト ボックス 464"/>
        <xdr:cNvSpPr txBox="1"/>
      </xdr:nvSpPr>
      <xdr:spPr>
        <a:xfrm>
          <a:off x="9184005" y="1567688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78105</xdr:rowOff>
    </xdr:from>
    <xdr:to xmlns:xdr="http://schemas.openxmlformats.org/drawingml/2006/spreadsheetDrawing">
      <xdr:col>45</xdr:col>
      <xdr:colOff>177800</xdr:colOff>
      <xdr:row>98</xdr:row>
      <xdr:rowOff>101600</xdr:rowOff>
    </xdr:to>
    <xdr:cxnSp macro="">
      <xdr:nvCxnSpPr>
        <xdr:cNvPr id="466" name="直線コネクタ 465"/>
        <xdr:cNvCxnSpPr/>
      </xdr:nvCxnSpPr>
      <xdr:spPr>
        <a:xfrm flipV="1">
          <a:off x="7731125" y="16022955"/>
          <a:ext cx="8763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123190</xdr:rowOff>
    </xdr:from>
    <xdr:to xmlns:xdr="http://schemas.openxmlformats.org/drawingml/2006/spreadsheetDrawing">
      <xdr:col>46</xdr:col>
      <xdr:colOff>38100</xdr:colOff>
      <xdr:row>98</xdr:row>
      <xdr:rowOff>53340</xdr:rowOff>
    </xdr:to>
    <xdr:sp macro="" textlink="">
      <xdr:nvSpPr>
        <xdr:cNvPr id="467" name="フローチャート: 判断 466"/>
        <xdr:cNvSpPr/>
      </xdr:nvSpPr>
      <xdr:spPr>
        <a:xfrm>
          <a:off x="8556625" y="1589659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69850</xdr:rowOff>
    </xdr:from>
    <xdr:ext cx="594360" cy="259080"/>
    <xdr:sp macro="" textlink="">
      <xdr:nvSpPr>
        <xdr:cNvPr id="468" name="テキスト ボックス 467"/>
        <xdr:cNvSpPr txBox="1"/>
      </xdr:nvSpPr>
      <xdr:spPr>
        <a:xfrm>
          <a:off x="8310880" y="156718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24765</xdr:rowOff>
    </xdr:from>
    <xdr:to xmlns:xdr="http://schemas.openxmlformats.org/drawingml/2006/spreadsheetDrawing">
      <xdr:col>41</xdr:col>
      <xdr:colOff>50800</xdr:colOff>
      <xdr:row>98</xdr:row>
      <xdr:rowOff>101600</xdr:rowOff>
    </xdr:to>
    <xdr:cxnSp macro="">
      <xdr:nvCxnSpPr>
        <xdr:cNvPr id="469" name="直線コネクタ 468"/>
        <xdr:cNvCxnSpPr/>
      </xdr:nvCxnSpPr>
      <xdr:spPr>
        <a:xfrm>
          <a:off x="6858000" y="15969615"/>
          <a:ext cx="87312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133350</xdr:rowOff>
    </xdr:from>
    <xdr:to xmlns:xdr="http://schemas.openxmlformats.org/drawingml/2006/spreadsheetDrawing">
      <xdr:col>41</xdr:col>
      <xdr:colOff>101600</xdr:colOff>
      <xdr:row>98</xdr:row>
      <xdr:rowOff>63500</xdr:rowOff>
    </xdr:to>
    <xdr:sp macro="" textlink="">
      <xdr:nvSpPr>
        <xdr:cNvPr id="470" name="フローチャート: 判断 469"/>
        <xdr:cNvSpPr/>
      </xdr:nvSpPr>
      <xdr:spPr>
        <a:xfrm>
          <a:off x="7680325" y="1590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80010</xdr:rowOff>
    </xdr:from>
    <xdr:ext cx="592455" cy="259080"/>
    <xdr:sp macro="" textlink="">
      <xdr:nvSpPr>
        <xdr:cNvPr id="471" name="テキスト ボックス 470"/>
        <xdr:cNvSpPr txBox="1"/>
      </xdr:nvSpPr>
      <xdr:spPr>
        <a:xfrm>
          <a:off x="7437755" y="156819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100965</xdr:rowOff>
    </xdr:from>
    <xdr:to xmlns:xdr="http://schemas.openxmlformats.org/drawingml/2006/spreadsheetDrawing">
      <xdr:col>36</xdr:col>
      <xdr:colOff>165100</xdr:colOff>
      <xdr:row>98</xdr:row>
      <xdr:rowOff>31115</xdr:rowOff>
    </xdr:to>
    <xdr:sp macro="" textlink="">
      <xdr:nvSpPr>
        <xdr:cNvPr id="472" name="フローチャート: 判断 471"/>
        <xdr:cNvSpPr/>
      </xdr:nvSpPr>
      <xdr:spPr>
        <a:xfrm>
          <a:off x="6807200" y="1587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47625</xdr:rowOff>
    </xdr:from>
    <xdr:ext cx="594360" cy="259080"/>
    <xdr:sp macro="" textlink="">
      <xdr:nvSpPr>
        <xdr:cNvPr id="473" name="テキスト ボックス 472"/>
        <xdr:cNvSpPr txBox="1"/>
      </xdr:nvSpPr>
      <xdr:spPr>
        <a:xfrm>
          <a:off x="6561455" y="156495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115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0095" cy="259080"/>
    <xdr:sp macro="" textlink="">
      <xdr:nvSpPr>
        <xdr:cNvPr id="475" name="テキスト ボックス 474"/>
        <xdr:cNvSpPr txBox="1"/>
      </xdr:nvSpPr>
      <xdr:spPr>
        <a:xfrm>
          <a:off x="929322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4201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095" cy="259080"/>
    <xdr:sp macro="" textlink="">
      <xdr:nvSpPr>
        <xdr:cNvPr id="477" name="テキスト ボックス 476"/>
        <xdr:cNvSpPr txBox="1"/>
      </xdr:nvSpPr>
      <xdr:spPr>
        <a:xfrm>
          <a:off x="754380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0095" cy="259080"/>
    <xdr:sp macro="" textlink="">
      <xdr:nvSpPr>
        <xdr:cNvPr id="478" name="テキスト ボックス 477"/>
        <xdr:cNvSpPr txBox="1"/>
      </xdr:nvSpPr>
      <xdr:spPr>
        <a:xfrm>
          <a:off x="667067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60325</xdr:rowOff>
    </xdr:from>
    <xdr:to xmlns:xdr="http://schemas.openxmlformats.org/drawingml/2006/spreadsheetDrawing">
      <xdr:col>55</xdr:col>
      <xdr:colOff>50800</xdr:colOff>
      <xdr:row>97</xdr:row>
      <xdr:rowOff>161925</xdr:rowOff>
    </xdr:to>
    <xdr:sp macro="" textlink="">
      <xdr:nvSpPr>
        <xdr:cNvPr id="479" name="楕円 478"/>
        <xdr:cNvSpPr/>
      </xdr:nvSpPr>
      <xdr:spPr>
        <a:xfrm>
          <a:off x="10255250" y="158337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83185</xdr:rowOff>
    </xdr:from>
    <xdr:ext cx="596900" cy="259080"/>
    <xdr:sp macro="" textlink="">
      <xdr:nvSpPr>
        <xdr:cNvPr id="480" name="普通建設事業費 （ うち更新整備　）該当値テキスト"/>
        <xdr:cNvSpPr txBox="1"/>
      </xdr:nvSpPr>
      <xdr:spPr>
        <a:xfrm>
          <a:off x="10353675" y="1568513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1905</xdr:rowOff>
    </xdr:from>
    <xdr:to xmlns:xdr="http://schemas.openxmlformats.org/drawingml/2006/spreadsheetDrawing">
      <xdr:col>50</xdr:col>
      <xdr:colOff>165100</xdr:colOff>
      <xdr:row>98</xdr:row>
      <xdr:rowOff>103505</xdr:rowOff>
    </xdr:to>
    <xdr:sp macro="" textlink="">
      <xdr:nvSpPr>
        <xdr:cNvPr id="481" name="楕円 480"/>
        <xdr:cNvSpPr/>
      </xdr:nvSpPr>
      <xdr:spPr>
        <a:xfrm>
          <a:off x="9429750" y="1594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94615</xdr:rowOff>
    </xdr:from>
    <xdr:ext cx="530225" cy="259080"/>
    <xdr:sp macro="" textlink="">
      <xdr:nvSpPr>
        <xdr:cNvPr id="482" name="テキスト ボックス 481"/>
        <xdr:cNvSpPr txBox="1"/>
      </xdr:nvSpPr>
      <xdr:spPr>
        <a:xfrm>
          <a:off x="9216390" y="160394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27305</xdr:rowOff>
    </xdr:from>
    <xdr:to xmlns:xdr="http://schemas.openxmlformats.org/drawingml/2006/spreadsheetDrawing">
      <xdr:col>46</xdr:col>
      <xdr:colOff>38100</xdr:colOff>
      <xdr:row>98</xdr:row>
      <xdr:rowOff>128905</xdr:rowOff>
    </xdr:to>
    <xdr:sp macro="" textlink="">
      <xdr:nvSpPr>
        <xdr:cNvPr id="483" name="楕円 482"/>
        <xdr:cNvSpPr/>
      </xdr:nvSpPr>
      <xdr:spPr>
        <a:xfrm>
          <a:off x="8556625" y="1597215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120650</xdr:rowOff>
    </xdr:from>
    <xdr:ext cx="528320" cy="252730"/>
    <xdr:sp macro="" textlink="">
      <xdr:nvSpPr>
        <xdr:cNvPr id="484" name="テキスト ボックス 483"/>
        <xdr:cNvSpPr txBox="1"/>
      </xdr:nvSpPr>
      <xdr:spPr>
        <a:xfrm>
          <a:off x="8343265" y="160655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50800</xdr:rowOff>
    </xdr:from>
    <xdr:to xmlns:xdr="http://schemas.openxmlformats.org/drawingml/2006/spreadsheetDrawing">
      <xdr:col>41</xdr:col>
      <xdr:colOff>101600</xdr:colOff>
      <xdr:row>98</xdr:row>
      <xdr:rowOff>152400</xdr:rowOff>
    </xdr:to>
    <xdr:sp macro="" textlink="">
      <xdr:nvSpPr>
        <xdr:cNvPr id="485" name="楕円 484"/>
        <xdr:cNvSpPr/>
      </xdr:nvSpPr>
      <xdr:spPr>
        <a:xfrm>
          <a:off x="7680325" y="159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143510</xdr:rowOff>
    </xdr:from>
    <xdr:ext cx="528320" cy="252730"/>
    <xdr:sp macro="" textlink="">
      <xdr:nvSpPr>
        <xdr:cNvPr id="486" name="テキスト ボックス 485"/>
        <xdr:cNvSpPr txBox="1"/>
      </xdr:nvSpPr>
      <xdr:spPr>
        <a:xfrm>
          <a:off x="7470140" y="1608836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145415</xdr:rowOff>
    </xdr:from>
    <xdr:to xmlns:xdr="http://schemas.openxmlformats.org/drawingml/2006/spreadsheetDrawing">
      <xdr:col>36</xdr:col>
      <xdr:colOff>165100</xdr:colOff>
      <xdr:row>98</xdr:row>
      <xdr:rowOff>75565</xdr:rowOff>
    </xdr:to>
    <xdr:sp macro="" textlink="">
      <xdr:nvSpPr>
        <xdr:cNvPr id="487" name="楕円 486"/>
        <xdr:cNvSpPr/>
      </xdr:nvSpPr>
      <xdr:spPr>
        <a:xfrm>
          <a:off x="6807200" y="159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66675</xdr:rowOff>
    </xdr:from>
    <xdr:ext cx="594360" cy="252730"/>
    <xdr:sp macro="" textlink="">
      <xdr:nvSpPr>
        <xdr:cNvPr id="488" name="テキスト ボックス 487"/>
        <xdr:cNvSpPr txBox="1"/>
      </xdr:nvSpPr>
      <xdr:spPr>
        <a:xfrm>
          <a:off x="6561455" y="16011525"/>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239625" y="3790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3634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3634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363575"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363575"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487525"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487525"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239625" y="4568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497" name="テキスト ボックス 496"/>
        <xdr:cNvSpPr txBox="1"/>
      </xdr:nvSpPr>
      <xdr:spPr>
        <a:xfrm>
          <a:off x="12201525" y="43878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239625" y="6731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9" name="直線コネクタ 498"/>
        <xdr:cNvCxnSpPr/>
      </xdr:nvCxnSpPr>
      <xdr:spPr>
        <a:xfrm>
          <a:off x="12239625" y="642366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4475" cy="259080"/>
    <xdr:sp macro="" textlink="">
      <xdr:nvSpPr>
        <xdr:cNvPr id="500" name="テキスト ボックス 499"/>
        <xdr:cNvSpPr txBox="1"/>
      </xdr:nvSpPr>
      <xdr:spPr>
        <a:xfrm>
          <a:off x="11993880" y="629094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1" name="直線コネクタ 500"/>
        <xdr:cNvCxnSpPr/>
      </xdr:nvCxnSpPr>
      <xdr:spPr>
        <a:xfrm>
          <a:off x="12239625" y="61156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29590" cy="254635"/>
    <xdr:sp macro="" textlink="">
      <xdr:nvSpPr>
        <xdr:cNvPr id="502" name="テキスト ボックス 501"/>
        <xdr:cNvSpPr txBox="1"/>
      </xdr:nvSpPr>
      <xdr:spPr>
        <a:xfrm>
          <a:off x="11717655" y="598297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3" name="直線コネクタ 502"/>
        <xdr:cNvCxnSpPr/>
      </xdr:nvCxnSpPr>
      <xdr:spPr>
        <a:xfrm>
          <a:off x="12239625" y="58089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29590" cy="259080"/>
    <xdr:sp macro="" textlink="">
      <xdr:nvSpPr>
        <xdr:cNvPr id="504" name="テキスト ボックス 503"/>
        <xdr:cNvSpPr txBox="1"/>
      </xdr:nvSpPr>
      <xdr:spPr>
        <a:xfrm>
          <a:off x="11717655" y="5675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5" name="直線コネクタ 504"/>
        <xdr:cNvCxnSpPr/>
      </xdr:nvCxnSpPr>
      <xdr:spPr>
        <a:xfrm>
          <a:off x="12239625" y="55010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29590" cy="254635"/>
    <xdr:sp macro="" textlink="">
      <xdr:nvSpPr>
        <xdr:cNvPr id="506" name="テキスト ボックス 505"/>
        <xdr:cNvSpPr txBox="1"/>
      </xdr:nvSpPr>
      <xdr:spPr>
        <a:xfrm>
          <a:off x="11717655" y="535940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161925</xdr:rowOff>
    </xdr:from>
    <xdr:to xmlns:xdr="http://schemas.openxmlformats.org/drawingml/2006/spreadsheetDrawing">
      <xdr:col>89</xdr:col>
      <xdr:colOff>177800</xdr:colOff>
      <xdr:row>31</xdr:row>
      <xdr:rowOff>161925</xdr:rowOff>
    </xdr:to>
    <xdr:cxnSp macro="">
      <xdr:nvCxnSpPr>
        <xdr:cNvPr id="507" name="直線コネクタ 506"/>
        <xdr:cNvCxnSpPr/>
      </xdr:nvCxnSpPr>
      <xdr:spPr>
        <a:xfrm>
          <a:off x="12239625" y="51911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89280" cy="258445"/>
    <xdr:sp macro="" textlink="">
      <xdr:nvSpPr>
        <xdr:cNvPr id="508" name="テキスト ボックス 507"/>
        <xdr:cNvSpPr txBox="1"/>
      </xdr:nvSpPr>
      <xdr:spPr>
        <a:xfrm>
          <a:off x="11653520" y="505142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9" name="直線コネクタ 508"/>
        <xdr:cNvCxnSpPr/>
      </xdr:nvCxnSpPr>
      <xdr:spPr>
        <a:xfrm>
          <a:off x="12239625" y="48761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89280" cy="259080"/>
    <xdr:sp macro="" textlink="">
      <xdr:nvSpPr>
        <xdr:cNvPr id="510" name="テキスト ボックス 509"/>
        <xdr:cNvSpPr txBox="1"/>
      </xdr:nvSpPr>
      <xdr:spPr>
        <a:xfrm>
          <a:off x="11653520" y="47434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239625" y="4568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9280" cy="254635"/>
    <xdr:sp macro="" textlink="">
      <xdr:nvSpPr>
        <xdr:cNvPr id="512" name="テキスト ボックス 511"/>
        <xdr:cNvSpPr txBox="1"/>
      </xdr:nvSpPr>
      <xdr:spPr>
        <a:xfrm>
          <a:off x="11653520" y="44361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災害復旧事業費グラフ枠"/>
        <xdr:cNvSpPr/>
      </xdr:nvSpPr>
      <xdr:spPr>
        <a:xfrm>
          <a:off x="12239625" y="4568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48895</xdr:rowOff>
    </xdr:from>
    <xdr:to xmlns:xdr="http://schemas.openxmlformats.org/drawingml/2006/spreadsheetDrawing">
      <xdr:col>85</xdr:col>
      <xdr:colOff>126365</xdr:colOff>
      <xdr:row>39</xdr:row>
      <xdr:rowOff>99060</xdr:rowOff>
    </xdr:to>
    <xdr:cxnSp macro="">
      <xdr:nvCxnSpPr>
        <xdr:cNvPr id="514" name="直線コネクタ 513"/>
        <xdr:cNvCxnSpPr/>
      </xdr:nvCxnSpPr>
      <xdr:spPr>
        <a:xfrm flipV="1">
          <a:off x="16047720" y="5078095"/>
          <a:ext cx="127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15" name="災害復旧事業費最小値テキスト"/>
        <xdr:cNvSpPr txBox="1"/>
      </xdr:nvSpPr>
      <xdr:spPr>
        <a:xfrm>
          <a:off x="16100425" y="64274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6" name="直線コネクタ 515"/>
        <xdr:cNvCxnSpPr/>
      </xdr:nvCxnSpPr>
      <xdr:spPr>
        <a:xfrm>
          <a:off x="15960725" y="642366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161925</xdr:rowOff>
    </xdr:from>
    <xdr:ext cx="598805" cy="254635"/>
    <xdr:sp macro="" textlink="">
      <xdr:nvSpPr>
        <xdr:cNvPr id="517" name="災害復旧事業費最大値テキスト"/>
        <xdr:cNvSpPr txBox="1"/>
      </xdr:nvSpPr>
      <xdr:spPr>
        <a:xfrm>
          <a:off x="16100425" y="48672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130,566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48895</xdr:rowOff>
    </xdr:from>
    <xdr:to xmlns:xdr="http://schemas.openxmlformats.org/drawingml/2006/spreadsheetDrawing">
      <xdr:col>86</xdr:col>
      <xdr:colOff>25400</xdr:colOff>
      <xdr:row>31</xdr:row>
      <xdr:rowOff>48895</xdr:rowOff>
    </xdr:to>
    <xdr:cxnSp macro="">
      <xdr:nvCxnSpPr>
        <xdr:cNvPr id="518" name="直線コネクタ 517"/>
        <xdr:cNvCxnSpPr/>
      </xdr:nvCxnSpPr>
      <xdr:spPr>
        <a:xfrm>
          <a:off x="15960725" y="507809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6350</xdr:rowOff>
    </xdr:from>
    <xdr:to xmlns:xdr="http://schemas.openxmlformats.org/drawingml/2006/spreadsheetDrawing">
      <xdr:col>85</xdr:col>
      <xdr:colOff>127000</xdr:colOff>
      <xdr:row>39</xdr:row>
      <xdr:rowOff>72390</xdr:rowOff>
    </xdr:to>
    <xdr:cxnSp macro="">
      <xdr:nvCxnSpPr>
        <xdr:cNvPr id="519" name="直線コネクタ 518"/>
        <xdr:cNvCxnSpPr/>
      </xdr:nvCxnSpPr>
      <xdr:spPr>
        <a:xfrm>
          <a:off x="15224125" y="6169025"/>
          <a:ext cx="825500" cy="227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109220</xdr:rowOff>
    </xdr:from>
    <xdr:ext cx="534670" cy="254635"/>
    <xdr:sp macro="" textlink="">
      <xdr:nvSpPr>
        <xdr:cNvPr id="520" name="災害復旧事業費平均値テキスト"/>
        <xdr:cNvSpPr txBox="1"/>
      </xdr:nvSpPr>
      <xdr:spPr>
        <a:xfrm>
          <a:off x="16100425" y="610997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86360</xdr:rowOff>
    </xdr:from>
    <xdr:to xmlns:xdr="http://schemas.openxmlformats.org/drawingml/2006/spreadsheetDrawing">
      <xdr:col>85</xdr:col>
      <xdr:colOff>177800</xdr:colOff>
      <xdr:row>39</xdr:row>
      <xdr:rowOff>16510</xdr:rowOff>
    </xdr:to>
    <xdr:sp macro="" textlink="">
      <xdr:nvSpPr>
        <xdr:cNvPr id="521" name="フローチャート: 判断 520"/>
        <xdr:cNvSpPr/>
      </xdr:nvSpPr>
      <xdr:spPr>
        <a:xfrm>
          <a:off x="15998825" y="624903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161925</xdr:rowOff>
    </xdr:from>
    <xdr:to xmlns:xdr="http://schemas.openxmlformats.org/drawingml/2006/spreadsheetDrawing">
      <xdr:col>81</xdr:col>
      <xdr:colOff>50800</xdr:colOff>
      <xdr:row>38</xdr:row>
      <xdr:rowOff>6350</xdr:rowOff>
    </xdr:to>
    <xdr:cxnSp macro="">
      <xdr:nvCxnSpPr>
        <xdr:cNvPr id="522" name="直線コネクタ 521"/>
        <xdr:cNvCxnSpPr/>
      </xdr:nvCxnSpPr>
      <xdr:spPr>
        <a:xfrm>
          <a:off x="14351000" y="6162675"/>
          <a:ext cx="8731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41910</xdr:rowOff>
    </xdr:from>
    <xdr:to xmlns:xdr="http://schemas.openxmlformats.org/drawingml/2006/spreadsheetDrawing">
      <xdr:col>81</xdr:col>
      <xdr:colOff>101600</xdr:colOff>
      <xdr:row>38</xdr:row>
      <xdr:rowOff>143510</xdr:rowOff>
    </xdr:to>
    <xdr:sp macro="" textlink="">
      <xdr:nvSpPr>
        <xdr:cNvPr id="523" name="フローチャート: 判断 522"/>
        <xdr:cNvSpPr/>
      </xdr:nvSpPr>
      <xdr:spPr>
        <a:xfrm>
          <a:off x="15173325" y="620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134620</xdr:rowOff>
    </xdr:from>
    <xdr:ext cx="528320" cy="254635"/>
    <xdr:sp macro="" textlink="">
      <xdr:nvSpPr>
        <xdr:cNvPr id="524" name="テキスト ボックス 523"/>
        <xdr:cNvSpPr txBox="1"/>
      </xdr:nvSpPr>
      <xdr:spPr>
        <a:xfrm>
          <a:off x="14963140" y="629729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161925</xdr:rowOff>
    </xdr:from>
    <xdr:to xmlns:xdr="http://schemas.openxmlformats.org/drawingml/2006/spreadsheetDrawing">
      <xdr:col>76</xdr:col>
      <xdr:colOff>114300</xdr:colOff>
      <xdr:row>38</xdr:row>
      <xdr:rowOff>77470</xdr:rowOff>
    </xdr:to>
    <xdr:cxnSp macro="">
      <xdr:nvCxnSpPr>
        <xdr:cNvPr id="525" name="直線コネクタ 524"/>
        <xdr:cNvCxnSpPr/>
      </xdr:nvCxnSpPr>
      <xdr:spPr>
        <a:xfrm flipV="1">
          <a:off x="13477875" y="6162675"/>
          <a:ext cx="873125"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60325</xdr:rowOff>
    </xdr:from>
    <xdr:to xmlns:xdr="http://schemas.openxmlformats.org/drawingml/2006/spreadsheetDrawing">
      <xdr:col>76</xdr:col>
      <xdr:colOff>165100</xdr:colOff>
      <xdr:row>38</xdr:row>
      <xdr:rowOff>161925</xdr:rowOff>
    </xdr:to>
    <xdr:sp macro="" textlink="">
      <xdr:nvSpPr>
        <xdr:cNvPr id="526" name="フローチャート: 判断 525"/>
        <xdr:cNvSpPr/>
      </xdr:nvSpPr>
      <xdr:spPr>
        <a:xfrm>
          <a:off x="143002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153035</xdr:rowOff>
    </xdr:from>
    <xdr:ext cx="530225" cy="259080"/>
    <xdr:sp macro="" textlink="">
      <xdr:nvSpPr>
        <xdr:cNvPr id="527" name="テキスト ボックス 526"/>
        <xdr:cNvSpPr txBox="1"/>
      </xdr:nvSpPr>
      <xdr:spPr>
        <a:xfrm>
          <a:off x="14086840" y="63157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32</xdr:row>
      <xdr:rowOff>152400</xdr:rowOff>
    </xdr:from>
    <xdr:to xmlns:xdr="http://schemas.openxmlformats.org/drawingml/2006/spreadsheetDrawing">
      <xdr:col>71</xdr:col>
      <xdr:colOff>177800</xdr:colOff>
      <xdr:row>38</xdr:row>
      <xdr:rowOff>77470</xdr:rowOff>
    </xdr:to>
    <xdr:cxnSp macro="">
      <xdr:nvCxnSpPr>
        <xdr:cNvPr id="528" name="直線コネクタ 527"/>
        <xdr:cNvCxnSpPr/>
      </xdr:nvCxnSpPr>
      <xdr:spPr>
        <a:xfrm>
          <a:off x="12601575" y="5343525"/>
          <a:ext cx="876300" cy="896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71120</xdr:rowOff>
    </xdr:from>
    <xdr:to xmlns:xdr="http://schemas.openxmlformats.org/drawingml/2006/spreadsheetDrawing">
      <xdr:col>72</xdr:col>
      <xdr:colOff>38100</xdr:colOff>
      <xdr:row>39</xdr:row>
      <xdr:rowOff>1270</xdr:rowOff>
    </xdr:to>
    <xdr:sp macro="" textlink="">
      <xdr:nvSpPr>
        <xdr:cNvPr id="529" name="フローチャート: 判断 528"/>
        <xdr:cNvSpPr/>
      </xdr:nvSpPr>
      <xdr:spPr>
        <a:xfrm>
          <a:off x="13427075" y="623379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161925</xdr:rowOff>
    </xdr:from>
    <xdr:ext cx="528320" cy="259080"/>
    <xdr:sp macro="" textlink="">
      <xdr:nvSpPr>
        <xdr:cNvPr id="530" name="テキスト ボックス 529"/>
        <xdr:cNvSpPr txBox="1"/>
      </xdr:nvSpPr>
      <xdr:spPr>
        <a:xfrm>
          <a:off x="13213715" y="63246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19050</xdr:rowOff>
    </xdr:from>
    <xdr:to xmlns:xdr="http://schemas.openxmlformats.org/drawingml/2006/spreadsheetDrawing">
      <xdr:col>67</xdr:col>
      <xdr:colOff>101600</xdr:colOff>
      <xdr:row>38</xdr:row>
      <xdr:rowOff>120650</xdr:rowOff>
    </xdr:to>
    <xdr:sp macro="" textlink="">
      <xdr:nvSpPr>
        <xdr:cNvPr id="531" name="フローチャート: 判断 530"/>
        <xdr:cNvSpPr/>
      </xdr:nvSpPr>
      <xdr:spPr>
        <a:xfrm>
          <a:off x="12550775" y="618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111760</xdr:rowOff>
    </xdr:from>
    <xdr:ext cx="528320" cy="254635"/>
    <xdr:sp macro="" textlink="">
      <xdr:nvSpPr>
        <xdr:cNvPr id="532" name="テキスト ボックス 531"/>
        <xdr:cNvSpPr txBox="1"/>
      </xdr:nvSpPr>
      <xdr:spPr>
        <a:xfrm>
          <a:off x="12340590" y="627443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58623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0095" cy="259080"/>
    <xdr:sp macro="" textlink="">
      <xdr:nvSpPr>
        <xdr:cNvPr id="534" name="テキスト ボックス 533"/>
        <xdr:cNvSpPr txBox="1"/>
      </xdr:nvSpPr>
      <xdr:spPr>
        <a:xfrm>
          <a:off x="1503680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0095" cy="259080"/>
    <xdr:sp macro="" textlink="">
      <xdr:nvSpPr>
        <xdr:cNvPr id="535" name="テキスト ボックス 534"/>
        <xdr:cNvSpPr txBox="1"/>
      </xdr:nvSpPr>
      <xdr:spPr>
        <a:xfrm>
          <a:off x="1416367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2905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0095" cy="259080"/>
    <xdr:sp macro="" textlink="">
      <xdr:nvSpPr>
        <xdr:cNvPr id="537" name="テキスト ボックス 536"/>
        <xdr:cNvSpPr txBox="1"/>
      </xdr:nvSpPr>
      <xdr:spPr>
        <a:xfrm>
          <a:off x="1241425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21590</xdr:rowOff>
    </xdr:from>
    <xdr:to xmlns:xdr="http://schemas.openxmlformats.org/drawingml/2006/spreadsheetDrawing">
      <xdr:col>85</xdr:col>
      <xdr:colOff>177800</xdr:colOff>
      <xdr:row>39</xdr:row>
      <xdr:rowOff>123190</xdr:rowOff>
    </xdr:to>
    <xdr:sp macro="" textlink="">
      <xdr:nvSpPr>
        <xdr:cNvPr id="538" name="楕円 537"/>
        <xdr:cNvSpPr/>
      </xdr:nvSpPr>
      <xdr:spPr>
        <a:xfrm>
          <a:off x="15998825"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107950</xdr:rowOff>
    </xdr:from>
    <xdr:ext cx="469900" cy="259080"/>
    <xdr:sp macro="" textlink="">
      <xdr:nvSpPr>
        <xdr:cNvPr id="539" name="災害復旧事業費該当値テキスト"/>
        <xdr:cNvSpPr txBox="1"/>
      </xdr:nvSpPr>
      <xdr:spPr>
        <a:xfrm>
          <a:off x="16100425" y="6270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126365</xdr:rowOff>
    </xdr:from>
    <xdr:to xmlns:xdr="http://schemas.openxmlformats.org/drawingml/2006/spreadsheetDrawing">
      <xdr:col>81</xdr:col>
      <xdr:colOff>101600</xdr:colOff>
      <xdr:row>38</xdr:row>
      <xdr:rowOff>56515</xdr:rowOff>
    </xdr:to>
    <xdr:sp macro="" textlink="">
      <xdr:nvSpPr>
        <xdr:cNvPr id="540" name="楕円 539"/>
        <xdr:cNvSpPr/>
      </xdr:nvSpPr>
      <xdr:spPr>
        <a:xfrm>
          <a:off x="15173325" y="612711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73025</xdr:rowOff>
    </xdr:from>
    <xdr:ext cx="528320" cy="259080"/>
    <xdr:sp macro="" textlink="">
      <xdr:nvSpPr>
        <xdr:cNvPr id="541" name="テキスト ボックス 540"/>
        <xdr:cNvSpPr txBox="1"/>
      </xdr:nvSpPr>
      <xdr:spPr>
        <a:xfrm>
          <a:off x="14963140" y="59118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116840</xdr:rowOff>
    </xdr:from>
    <xdr:to xmlns:xdr="http://schemas.openxmlformats.org/drawingml/2006/spreadsheetDrawing">
      <xdr:col>76</xdr:col>
      <xdr:colOff>165100</xdr:colOff>
      <xdr:row>38</xdr:row>
      <xdr:rowOff>46990</xdr:rowOff>
    </xdr:to>
    <xdr:sp macro="" textlink="">
      <xdr:nvSpPr>
        <xdr:cNvPr id="542" name="楕円 541"/>
        <xdr:cNvSpPr/>
      </xdr:nvSpPr>
      <xdr:spPr>
        <a:xfrm>
          <a:off x="14300200" y="61175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63500</xdr:rowOff>
    </xdr:from>
    <xdr:ext cx="530225" cy="254635"/>
    <xdr:sp macro="" textlink="">
      <xdr:nvSpPr>
        <xdr:cNvPr id="543" name="テキスト ボックス 542"/>
        <xdr:cNvSpPr txBox="1"/>
      </xdr:nvSpPr>
      <xdr:spPr>
        <a:xfrm>
          <a:off x="14086840" y="59023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26670</xdr:rowOff>
    </xdr:from>
    <xdr:to xmlns:xdr="http://schemas.openxmlformats.org/drawingml/2006/spreadsheetDrawing">
      <xdr:col>72</xdr:col>
      <xdr:colOff>38100</xdr:colOff>
      <xdr:row>38</xdr:row>
      <xdr:rowOff>128270</xdr:rowOff>
    </xdr:to>
    <xdr:sp macro="" textlink="">
      <xdr:nvSpPr>
        <xdr:cNvPr id="544" name="楕円 543"/>
        <xdr:cNvSpPr/>
      </xdr:nvSpPr>
      <xdr:spPr>
        <a:xfrm>
          <a:off x="13427075" y="618934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144780</xdr:rowOff>
    </xdr:from>
    <xdr:ext cx="528320" cy="254635"/>
    <xdr:sp macro="" textlink="">
      <xdr:nvSpPr>
        <xdr:cNvPr id="545" name="テキスト ボックス 544"/>
        <xdr:cNvSpPr txBox="1"/>
      </xdr:nvSpPr>
      <xdr:spPr>
        <a:xfrm>
          <a:off x="13213715" y="598360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32</xdr:row>
      <xdr:rowOff>101600</xdr:rowOff>
    </xdr:from>
    <xdr:to xmlns:xdr="http://schemas.openxmlformats.org/drawingml/2006/spreadsheetDrawing">
      <xdr:col>67</xdr:col>
      <xdr:colOff>101600</xdr:colOff>
      <xdr:row>33</xdr:row>
      <xdr:rowOff>31750</xdr:rowOff>
    </xdr:to>
    <xdr:sp macro="" textlink="">
      <xdr:nvSpPr>
        <xdr:cNvPr id="546" name="楕円 545"/>
        <xdr:cNvSpPr/>
      </xdr:nvSpPr>
      <xdr:spPr>
        <a:xfrm>
          <a:off x="12550775" y="529272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31</xdr:row>
      <xdr:rowOff>48260</xdr:rowOff>
    </xdr:from>
    <xdr:ext cx="592455" cy="259080"/>
    <xdr:sp macro="" textlink="">
      <xdr:nvSpPr>
        <xdr:cNvPr id="547" name="テキスト ボックス 546"/>
        <xdr:cNvSpPr txBox="1"/>
      </xdr:nvSpPr>
      <xdr:spPr>
        <a:xfrm>
          <a:off x="12308205" y="50774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239625" y="7029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3634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3634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363575"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363575"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487525"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487525"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239625" y="78073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6" name="テキスト ボックス 555"/>
        <xdr:cNvSpPr txBox="1"/>
      </xdr:nvSpPr>
      <xdr:spPr>
        <a:xfrm>
          <a:off x="12201525" y="76263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239625" y="99695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8" name="直線コネクタ 557"/>
        <xdr:cNvCxnSpPr/>
      </xdr:nvCxnSpPr>
      <xdr:spPr>
        <a:xfrm>
          <a:off x="12239625" y="95408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161925</xdr:rowOff>
    </xdr:from>
    <xdr:ext cx="244475" cy="254635"/>
    <xdr:sp macro="" textlink="">
      <xdr:nvSpPr>
        <xdr:cNvPr id="559" name="テキスト ボックス 558"/>
        <xdr:cNvSpPr txBox="1"/>
      </xdr:nvSpPr>
      <xdr:spPr>
        <a:xfrm>
          <a:off x="11993880" y="940117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0" name="直線コネクタ 559"/>
        <xdr:cNvCxnSpPr/>
      </xdr:nvCxnSpPr>
      <xdr:spPr>
        <a:xfrm>
          <a:off x="12239625" y="91027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55</xdr:row>
      <xdr:rowOff>54610</xdr:rowOff>
    </xdr:from>
    <xdr:ext cx="244475" cy="254635"/>
    <xdr:sp macro="" textlink="">
      <xdr:nvSpPr>
        <xdr:cNvPr id="561" name="テキスト ボックス 560"/>
        <xdr:cNvSpPr txBox="1"/>
      </xdr:nvSpPr>
      <xdr:spPr>
        <a:xfrm>
          <a:off x="11993880" y="89700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2" name="直線コネクタ 561"/>
        <xdr:cNvCxnSpPr/>
      </xdr:nvCxnSpPr>
      <xdr:spPr>
        <a:xfrm>
          <a:off x="12239625" y="86741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52</xdr:row>
      <xdr:rowOff>111760</xdr:rowOff>
    </xdr:from>
    <xdr:ext cx="244475" cy="254635"/>
    <xdr:sp macro="" textlink="">
      <xdr:nvSpPr>
        <xdr:cNvPr id="563" name="テキスト ボックス 562"/>
        <xdr:cNvSpPr txBox="1"/>
      </xdr:nvSpPr>
      <xdr:spPr>
        <a:xfrm>
          <a:off x="11993880" y="854138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4" name="直線コネクタ 563"/>
        <xdr:cNvCxnSpPr/>
      </xdr:nvCxnSpPr>
      <xdr:spPr>
        <a:xfrm>
          <a:off x="12239625" y="82454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49</xdr:row>
      <xdr:rowOff>161925</xdr:rowOff>
    </xdr:from>
    <xdr:ext cx="244475" cy="254635"/>
    <xdr:sp macro="" textlink="">
      <xdr:nvSpPr>
        <xdr:cNvPr id="565" name="テキスト ボックス 564"/>
        <xdr:cNvSpPr txBox="1"/>
      </xdr:nvSpPr>
      <xdr:spPr>
        <a:xfrm>
          <a:off x="11993880" y="810577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6" name="直線コネクタ 565"/>
        <xdr:cNvCxnSpPr/>
      </xdr:nvCxnSpPr>
      <xdr:spPr>
        <a:xfrm>
          <a:off x="12239625" y="7807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4475" cy="254635"/>
    <xdr:sp macro="" textlink="">
      <xdr:nvSpPr>
        <xdr:cNvPr id="567" name="テキスト ボックス 566"/>
        <xdr:cNvSpPr txBox="1"/>
      </xdr:nvSpPr>
      <xdr:spPr>
        <a:xfrm>
          <a:off x="11993880" y="76746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8" name="失業対策事業費グラフ枠"/>
        <xdr:cNvSpPr/>
      </xdr:nvSpPr>
      <xdr:spPr>
        <a:xfrm>
          <a:off x="12239625" y="78073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58</xdr:row>
      <xdr:rowOff>139700</xdr:rowOff>
    </xdr:from>
    <xdr:to xmlns:xdr="http://schemas.openxmlformats.org/drawingml/2006/spreadsheetDrawing">
      <xdr:col>85</xdr:col>
      <xdr:colOff>126365</xdr:colOff>
      <xdr:row>58</xdr:row>
      <xdr:rowOff>139700</xdr:rowOff>
    </xdr:to>
    <xdr:cxnSp macro="">
      <xdr:nvCxnSpPr>
        <xdr:cNvPr id="569" name="直線コネクタ 568"/>
        <xdr:cNvCxnSpPr/>
      </xdr:nvCxnSpPr>
      <xdr:spPr>
        <a:xfrm>
          <a:off x="16047720" y="95408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10160</xdr:rowOff>
    </xdr:from>
    <xdr:ext cx="249555" cy="259080"/>
    <xdr:sp macro="" textlink="">
      <xdr:nvSpPr>
        <xdr:cNvPr id="570" name="失業対策事業費最小値テキスト"/>
        <xdr:cNvSpPr txBox="1"/>
      </xdr:nvSpPr>
      <xdr:spPr>
        <a:xfrm>
          <a:off x="16100425" y="95732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139700</xdr:rowOff>
    </xdr:from>
    <xdr:to xmlns:xdr="http://schemas.openxmlformats.org/drawingml/2006/spreadsheetDrawing">
      <xdr:col>86</xdr:col>
      <xdr:colOff>25400</xdr:colOff>
      <xdr:row>58</xdr:row>
      <xdr:rowOff>139700</xdr:rowOff>
    </xdr:to>
    <xdr:cxnSp macro="">
      <xdr:nvCxnSpPr>
        <xdr:cNvPr id="571" name="直線コネクタ 570"/>
        <xdr:cNvCxnSpPr/>
      </xdr:nvCxnSpPr>
      <xdr:spPr>
        <a:xfrm>
          <a:off x="15960725" y="95408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10160</xdr:rowOff>
    </xdr:from>
    <xdr:ext cx="249555" cy="259080"/>
    <xdr:sp macro="" textlink="">
      <xdr:nvSpPr>
        <xdr:cNvPr id="572" name="失業対策事業費最大値テキスト"/>
        <xdr:cNvSpPr txBox="1"/>
      </xdr:nvSpPr>
      <xdr:spPr>
        <a:xfrm>
          <a:off x="16100425" y="9249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139700</xdr:rowOff>
    </xdr:from>
    <xdr:to xmlns:xdr="http://schemas.openxmlformats.org/drawingml/2006/spreadsheetDrawing">
      <xdr:col>86</xdr:col>
      <xdr:colOff>25400</xdr:colOff>
      <xdr:row>58</xdr:row>
      <xdr:rowOff>139700</xdr:rowOff>
    </xdr:to>
    <xdr:cxnSp macro="">
      <xdr:nvCxnSpPr>
        <xdr:cNvPr id="573" name="直線コネクタ 572"/>
        <xdr:cNvCxnSpPr/>
      </xdr:nvCxnSpPr>
      <xdr:spPr>
        <a:xfrm>
          <a:off x="15960725" y="95408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139700</xdr:rowOff>
    </xdr:from>
    <xdr:to xmlns:xdr="http://schemas.openxmlformats.org/drawingml/2006/spreadsheetDrawing">
      <xdr:col>85</xdr:col>
      <xdr:colOff>127000</xdr:colOff>
      <xdr:row>58</xdr:row>
      <xdr:rowOff>139700</xdr:rowOff>
    </xdr:to>
    <xdr:cxnSp macro="">
      <xdr:nvCxnSpPr>
        <xdr:cNvPr id="574" name="直線コネクタ 573"/>
        <xdr:cNvCxnSpPr/>
      </xdr:nvCxnSpPr>
      <xdr:spPr>
        <a:xfrm>
          <a:off x="15224125" y="9540875"/>
          <a:ext cx="825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67310</xdr:rowOff>
    </xdr:from>
    <xdr:ext cx="249555" cy="259080"/>
    <xdr:sp macro="" textlink="">
      <xdr:nvSpPr>
        <xdr:cNvPr id="575" name="失業対策事業費平均値テキスト"/>
        <xdr:cNvSpPr txBox="1"/>
      </xdr:nvSpPr>
      <xdr:spPr>
        <a:xfrm>
          <a:off x="16100425" y="9468485"/>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88900</xdr:rowOff>
    </xdr:from>
    <xdr:to xmlns:xdr="http://schemas.openxmlformats.org/drawingml/2006/spreadsheetDrawing">
      <xdr:col>85</xdr:col>
      <xdr:colOff>177800</xdr:colOff>
      <xdr:row>59</xdr:row>
      <xdr:rowOff>19050</xdr:rowOff>
    </xdr:to>
    <xdr:sp macro="" textlink="">
      <xdr:nvSpPr>
        <xdr:cNvPr id="576" name="フローチャート: 判断 575"/>
        <xdr:cNvSpPr/>
      </xdr:nvSpPr>
      <xdr:spPr>
        <a:xfrm>
          <a:off x="15998825" y="94900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139700</xdr:rowOff>
    </xdr:from>
    <xdr:to xmlns:xdr="http://schemas.openxmlformats.org/drawingml/2006/spreadsheetDrawing">
      <xdr:col>81</xdr:col>
      <xdr:colOff>50800</xdr:colOff>
      <xdr:row>58</xdr:row>
      <xdr:rowOff>139700</xdr:rowOff>
    </xdr:to>
    <xdr:cxnSp macro="">
      <xdr:nvCxnSpPr>
        <xdr:cNvPr id="577" name="直線コネクタ 576"/>
        <xdr:cNvCxnSpPr/>
      </xdr:nvCxnSpPr>
      <xdr:spPr>
        <a:xfrm>
          <a:off x="14351000" y="9540875"/>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58</xdr:row>
      <xdr:rowOff>88900</xdr:rowOff>
    </xdr:from>
    <xdr:to xmlns:xdr="http://schemas.openxmlformats.org/drawingml/2006/spreadsheetDrawing">
      <xdr:col>81</xdr:col>
      <xdr:colOff>101600</xdr:colOff>
      <xdr:row>59</xdr:row>
      <xdr:rowOff>19050</xdr:rowOff>
    </xdr:to>
    <xdr:sp macro="" textlink="">
      <xdr:nvSpPr>
        <xdr:cNvPr id="578" name="フローチャート: 判断 577"/>
        <xdr:cNvSpPr/>
      </xdr:nvSpPr>
      <xdr:spPr>
        <a:xfrm>
          <a:off x="15173325" y="94900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10160</xdr:rowOff>
    </xdr:from>
    <xdr:ext cx="243205" cy="259080"/>
    <xdr:sp macro="" textlink="">
      <xdr:nvSpPr>
        <xdr:cNvPr id="579" name="テキスト ボックス 578"/>
        <xdr:cNvSpPr txBox="1"/>
      </xdr:nvSpPr>
      <xdr:spPr>
        <a:xfrm>
          <a:off x="15102840" y="95732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139700</xdr:rowOff>
    </xdr:from>
    <xdr:to xmlns:xdr="http://schemas.openxmlformats.org/drawingml/2006/spreadsheetDrawing">
      <xdr:col>76</xdr:col>
      <xdr:colOff>114300</xdr:colOff>
      <xdr:row>58</xdr:row>
      <xdr:rowOff>139700</xdr:rowOff>
    </xdr:to>
    <xdr:cxnSp macro="">
      <xdr:nvCxnSpPr>
        <xdr:cNvPr id="580" name="直線コネクタ 579"/>
        <xdr:cNvCxnSpPr/>
      </xdr:nvCxnSpPr>
      <xdr:spPr>
        <a:xfrm>
          <a:off x="13477875" y="9540875"/>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88900</xdr:rowOff>
    </xdr:from>
    <xdr:to xmlns:xdr="http://schemas.openxmlformats.org/drawingml/2006/spreadsheetDrawing">
      <xdr:col>76</xdr:col>
      <xdr:colOff>165100</xdr:colOff>
      <xdr:row>59</xdr:row>
      <xdr:rowOff>19050</xdr:rowOff>
    </xdr:to>
    <xdr:sp macro="" textlink="">
      <xdr:nvSpPr>
        <xdr:cNvPr id="581" name="フローチャート: 判断 580"/>
        <xdr:cNvSpPr/>
      </xdr:nvSpPr>
      <xdr:spPr>
        <a:xfrm>
          <a:off x="14300200" y="94900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10160</xdr:rowOff>
    </xdr:from>
    <xdr:ext cx="245110" cy="259080"/>
    <xdr:sp macro="" textlink="">
      <xdr:nvSpPr>
        <xdr:cNvPr id="582" name="テキスト ボックス 581"/>
        <xdr:cNvSpPr txBox="1"/>
      </xdr:nvSpPr>
      <xdr:spPr>
        <a:xfrm>
          <a:off x="14229715" y="95732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139700</xdr:rowOff>
    </xdr:from>
    <xdr:to xmlns:xdr="http://schemas.openxmlformats.org/drawingml/2006/spreadsheetDrawing">
      <xdr:col>71</xdr:col>
      <xdr:colOff>177800</xdr:colOff>
      <xdr:row>58</xdr:row>
      <xdr:rowOff>139700</xdr:rowOff>
    </xdr:to>
    <xdr:cxnSp macro="">
      <xdr:nvCxnSpPr>
        <xdr:cNvPr id="583" name="直線コネクタ 582"/>
        <xdr:cNvCxnSpPr/>
      </xdr:nvCxnSpPr>
      <xdr:spPr>
        <a:xfrm>
          <a:off x="12601575" y="9540875"/>
          <a:ext cx="876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88900</xdr:rowOff>
    </xdr:from>
    <xdr:to xmlns:xdr="http://schemas.openxmlformats.org/drawingml/2006/spreadsheetDrawing">
      <xdr:col>72</xdr:col>
      <xdr:colOff>38100</xdr:colOff>
      <xdr:row>59</xdr:row>
      <xdr:rowOff>19050</xdr:rowOff>
    </xdr:to>
    <xdr:sp macro="" textlink="">
      <xdr:nvSpPr>
        <xdr:cNvPr id="584" name="フローチャート: 判断 583"/>
        <xdr:cNvSpPr/>
      </xdr:nvSpPr>
      <xdr:spPr>
        <a:xfrm>
          <a:off x="13427075" y="949007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10160</xdr:rowOff>
    </xdr:from>
    <xdr:ext cx="243205" cy="259080"/>
    <xdr:sp macro="" textlink="">
      <xdr:nvSpPr>
        <xdr:cNvPr id="585" name="テキスト ボックス 584"/>
        <xdr:cNvSpPr txBox="1"/>
      </xdr:nvSpPr>
      <xdr:spPr>
        <a:xfrm>
          <a:off x="13353415" y="95732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51</xdr:row>
      <xdr:rowOff>146050</xdr:rowOff>
    </xdr:from>
    <xdr:to xmlns:xdr="http://schemas.openxmlformats.org/drawingml/2006/spreadsheetDrawing">
      <xdr:col>67</xdr:col>
      <xdr:colOff>101600</xdr:colOff>
      <xdr:row>52</xdr:row>
      <xdr:rowOff>76200</xdr:rowOff>
    </xdr:to>
    <xdr:sp macro="" textlink="">
      <xdr:nvSpPr>
        <xdr:cNvPr id="586" name="フローチャート: 判断 585"/>
        <xdr:cNvSpPr/>
      </xdr:nvSpPr>
      <xdr:spPr>
        <a:xfrm>
          <a:off x="12550775" y="84137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50</xdr:row>
      <xdr:rowOff>92710</xdr:rowOff>
    </xdr:from>
    <xdr:ext cx="243205" cy="259080"/>
    <xdr:sp macro="" textlink="">
      <xdr:nvSpPr>
        <xdr:cNvPr id="587" name="テキスト ボックス 586"/>
        <xdr:cNvSpPr txBox="1"/>
      </xdr:nvSpPr>
      <xdr:spPr>
        <a:xfrm>
          <a:off x="12480290" y="8198485"/>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58623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0095" cy="259080"/>
    <xdr:sp macro="" textlink="">
      <xdr:nvSpPr>
        <xdr:cNvPr id="589" name="テキスト ボックス 588"/>
        <xdr:cNvSpPr txBox="1"/>
      </xdr:nvSpPr>
      <xdr:spPr>
        <a:xfrm>
          <a:off x="1503680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0095" cy="259080"/>
    <xdr:sp macro="" textlink="">
      <xdr:nvSpPr>
        <xdr:cNvPr id="590" name="テキスト ボックス 589"/>
        <xdr:cNvSpPr txBox="1"/>
      </xdr:nvSpPr>
      <xdr:spPr>
        <a:xfrm>
          <a:off x="1416367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1" name="テキスト ボックス 590"/>
        <xdr:cNvSpPr txBox="1"/>
      </xdr:nvSpPr>
      <xdr:spPr>
        <a:xfrm>
          <a:off x="132905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0095" cy="259080"/>
    <xdr:sp macro="" textlink="">
      <xdr:nvSpPr>
        <xdr:cNvPr id="592" name="テキスト ボックス 591"/>
        <xdr:cNvSpPr txBox="1"/>
      </xdr:nvSpPr>
      <xdr:spPr>
        <a:xfrm>
          <a:off x="1241425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88900</xdr:rowOff>
    </xdr:from>
    <xdr:to xmlns:xdr="http://schemas.openxmlformats.org/drawingml/2006/spreadsheetDrawing">
      <xdr:col>85</xdr:col>
      <xdr:colOff>177800</xdr:colOff>
      <xdr:row>59</xdr:row>
      <xdr:rowOff>19050</xdr:rowOff>
    </xdr:to>
    <xdr:sp macro="" textlink="">
      <xdr:nvSpPr>
        <xdr:cNvPr id="593" name="楕円 592"/>
        <xdr:cNvSpPr/>
      </xdr:nvSpPr>
      <xdr:spPr>
        <a:xfrm>
          <a:off x="15998825" y="94900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124460</xdr:rowOff>
    </xdr:from>
    <xdr:ext cx="249555" cy="259080"/>
    <xdr:sp macro="" textlink="">
      <xdr:nvSpPr>
        <xdr:cNvPr id="594" name="失業対策事業費該当値テキスト"/>
        <xdr:cNvSpPr txBox="1"/>
      </xdr:nvSpPr>
      <xdr:spPr>
        <a:xfrm>
          <a:off x="16100425" y="9363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88900</xdr:rowOff>
    </xdr:from>
    <xdr:to xmlns:xdr="http://schemas.openxmlformats.org/drawingml/2006/spreadsheetDrawing">
      <xdr:col>81</xdr:col>
      <xdr:colOff>101600</xdr:colOff>
      <xdr:row>59</xdr:row>
      <xdr:rowOff>19050</xdr:rowOff>
    </xdr:to>
    <xdr:sp macro="" textlink="">
      <xdr:nvSpPr>
        <xdr:cNvPr id="595" name="楕円 594"/>
        <xdr:cNvSpPr/>
      </xdr:nvSpPr>
      <xdr:spPr>
        <a:xfrm>
          <a:off x="15173325" y="94900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57</xdr:row>
      <xdr:rowOff>35560</xdr:rowOff>
    </xdr:from>
    <xdr:ext cx="243205" cy="259080"/>
    <xdr:sp macro="" textlink="">
      <xdr:nvSpPr>
        <xdr:cNvPr id="596" name="テキスト ボックス 595"/>
        <xdr:cNvSpPr txBox="1"/>
      </xdr:nvSpPr>
      <xdr:spPr>
        <a:xfrm>
          <a:off x="15102840" y="92748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88900</xdr:rowOff>
    </xdr:from>
    <xdr:to xmlns:xdr="http://schemas.openxmlformats.org/drawingml/2006/spreadsheetDrawing">
      <xdr:col>76</xdr:col>
      <xdr:colOff>165100</xdr:colOff>
      <xdr:row>59</xdr:row>
      <xdr:rowOff>19050</xdr:rowOff>
    </xdr:to>
    <xdr:sp macro="" textlink="">
      <xdr:nvSpPr>
        <xdr:cNvPr id="597" name="楕円 596"/>
        <xdr:cNvSpPr/>
      </xdr:nvSpPr>
      <xdr:spPr>
        <a:xfrm>
          <a:off x="14300200" y="94900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57</xdr:row>
      <xdr:rowOff>35560</xdr:rowOff>
    </xdr:from>
    <xdr:ext cx="245110" cy="259080"/>
    <xdr:sp macro="" textlink="">
      <xdr:nvSpPr>
        <xdr:cNvPr id="598" name="テキスト ボックス 597"/>
        <xdr:cNvSpPr txBox="1"/>
      </xdr:nvSpPr>
      <xdr:spPr>
        <a:xfrm>
          <a:off x="14229715" y="92748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88900</xdr:rowOff>
    </xdr:from>
    <xdr:to xmlns:xdr="http://schemas.openxmlformats.org/drawingml/2006/spreadsheetDrawing">
      <xdr:col>72</xdr:col>
      <xdr:colOff>38100</xdr:colOff>
      <xdr:row>59</xdr:row>
      <xdr:rowOff>19050</xdr:rowOff>
    </xdr:to>
    <xdr:sp macro="" textlink="">
      <xdr:nvSpPr>
        <xdr:cNvPr id="599" name="楕円 598"/>
        <xdr:cNvSpPr/>
      </xdr:nvSpPr>
      <xdr:spPr>
        <a:xfrm>
          <a:off x="13427075" y="949007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35560</xdr:rowOff>
    </xdr:from>
    <xdr:ext cx="243205" cy="259080"/>
    <xdr:sp macro="" textlink="">
      <xdr:nvSpPr>
        <xdr:cNvPr id="600" name="テキスト ボックス 599"/>
        <xdr:cNvSpPr txBox="1"/>
      </xdr:nvSpPr>
      <xdr:spPr>
        <a:xfrm>
          <a:off x="13353415" y="92748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88900</xdr:rowOff>
    </xdr:from>
    <xdr:to xmlns:xdr="http://schemas.openxmlformats.org/drawingml/2006/spreadsheetDrawing">
      <xdr:col>67</xdr:col>
      <xdr:colOff>101600</xdr:colOff>
      <xdr:row>59</xdr:row>
      <xdr:rowOff>19050</xdr:rowOff>
    </xdr:to>
    <xdr:sp macro="" textlink="">
      <xdr:nvSpPr>
        <xdr:cNvPr id="601" name="楕円 600"/>
        <xdr:cNvSpPr/>
      </xdr:nvSpPr>
      <xdr:spPr>
        <a:xfrm>
          <a:off x="12550775" y="94900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10160</xdr:rowOff>
    </xdr:from>
    <xdr:ext cx="243205" cy="259080"/>
    <xdr:sp macro="" textlink="">
      <xdr:nvSpPr>
        <xdr:cNvPr id="602" name="テキスト ボックス 601"/>
        <xdr:cNvSpPr txBox="1"/>
      </xdr:nvSpPr>
      <xdr:spPr>
        <a:xfrm>
          <a:off x="12480290" y="95732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3" name="正方形/長方形 602"/>
        <xdr:cNvSpPr/>
      </xdr:nvSpPr>
      <xdr:spPr>
        <a:xfrm>
          <a:off x="12239625" y="10267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4" name="正方形/長方形 603"/>
        <xdr:cNvSpPr/>
      </xdr:nvSpPr>
      <xdr:spPr>
        <a:xfrm>
          <a:off x="1236345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36345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6" name="正方形/長方形 605"/>
        <xdr:cNvSpPr/>
      </xdr:nvSpPr>
      <xdr:spPr>
        <a:xfrm>
          <a:off x="13363575"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363575"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8" name="正方形/長方形 607"/>
        <xdr:cNvSpPr/>
      </xdr:nvSpPr>
      <xdr:spPr>
        <a:xfrm>
          <a:off x="14487525"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487525"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0" name="正方形/長方形 609"/>
        <xdr:cNvSpPr/>
      </xdr:nvSpPr>
      <xdr:spPr>
        <a:xfrm>
          <a:off x="12239625" y="11045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11" name="テキスト ボックス 610"/>
        <xdr:cNvSpPr txBox="1"/>
      </xdr:nvSpPr>
      <xdr:spPr>
        <a:xfrm>
          <a:off x="12201525" y="108648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2" name="直線コネクタ 611"/>
        <xdr:cNvCxnSpPr/>
      </xdr:nvCxnSpPr>
      <xdr:spPr>
        <a:xfrm>
          <a:off x="12239625" y="1320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3" name="直線コネクタ 612"/>
        <xdr:cNvCxnSpPr/>
      </xdr:nvCxnSpPr>
      <xdr:spPr>
        <a:xfrm>
          <a:off x="12239625" y="127793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161925</xdr:rowOff>
    </xdr:from>
    <xdr:ext cx="244475" cy="254635"/>
    <xdr:sp macro="" textlink="">
      <xdr:nvSpPr>
        <xdr:cNvPr id="614" name="テキスト ボックス 613"/>
        <xdr:cNvSpPr txBox="1"/>
      </xdr:nvSpPr>
      <xdr:spPr>
        <a:xfrm>
          <a:off x="11993880" y="1263967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5" name="直線コネクタ 614"/>
        <xdr:cNvCxnSpPr/>
      </xdr:nvCxnSpPr>
      <xdr:spPr>
        <a:xfrm>
          <a:off x="12239625" y="123412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89280" cy="254635"/>
    <xdr:sp macro="" textlink="">
      <xdr:nvSpPr>
        <xdr:cNvPr id="616" name="テキスト ボックス 615"/>
        <xdr:cNvSpPr txBox="1"/>
      </xdr:nvSpPr>
      <xdr:spPr>
        <a:xfrm>
          <a:off x="11653520" y="122085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7" name="直線コネクタ 616"/>
        <xdr:cNvCxnSpPr/>
      </xdr:nvCxnSpPr>
      <xdr:spPr>
        <a:xfrm>
          <a:off x="12239625" y="119126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89280" cy="254635"/>
    <xdr:sp macro="" textlink="">
      <xdr:nvSpPr>
        <xdr:cNvPr id="618" name="テキスト ボックス 617"/>
        <xdr:cNvSpPr txBox="1"/>
      </xdr:nvSpPr>
      <xdr:spPr>
        <a:xfrm>
          <a:off x="11653520" y="11779885"/>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9" name="直線コネクタ 618"/>
        <xdr:cNvCxnSpPr/>
      </xdr:nvCxnSpPr>
      <xdr:spPr>
        <a:xfrm>
          <a:off x="12239625" y="114839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161925</xdr:rowOff>
    </xdr:from>
    <xdr:ext cx="589280" cy="254635"/>
    <xdr:sp macro="" textlink="">
      <xdr:nvSpPr>
        <xdr:cNvPr id="620" name="テキスト ボックス 619"/>
        <xdr:cNvSpPr txBox="1"/>
      </xdr:nvSpPr>
      <xdr:spPr>
        <a:xfrm>
          <a:off x="11653520" y="11344275"/>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1" name="直線コネクタ 620"/>
        <xdr:cNvCxnSpPr/>
      </xdr:nvCxnSpPr>
      <xdr:spPr>
        <a:xfrm>
          <a:off x="12239625" y="11045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280" cy="254635"/>
    <xdr:sp macro="" textlink="">
      <xdr:nvSpPr>
        <xdr:cNvPr id="622" name="テキスト ボックス 621"/>
        <xdr:cNvSpPr txBox="1"/>
      </xdr:nvSpPr>
      <xdr:spPr>
        <a:xfrm>
          <a:off x="11653520" y="109131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公債費グラフ枠"/>
        <xdr:cNvSpPr/>
      </xdr:nvSpPr>
      <xdr:spPr>
        <a:xfrm>
          <a:off x="12239625" y="11045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33020</xdr:rowOff>
    </xdr:from>
    <xdr:to xmlns:xdr="http://schemas.openxmlformats.org/drawingml/2006/spreadsheetDrawing">
      <xdr:col>85</xdr:col>
      <xdr:colOff>126365</xdr:colOff>
      <xdr:row>78</xdr:row>
      <xdr:rowOff>139065</xdr:rowOff>
    </xdr:to>
    <xdr:cxnSp macro="">
      <xdr:nvCxnSpPr>
        <xdr:cNvPr id="624" name="直線コネクタ 623"/>
        <xdr:cNvCxnSpPr/>
      </xdr:nvCxnSpPr>
      <xdr:spPr>
        <a:xfrm flipV="1">
          <a:off x="16047720" y="11701145"/>
          <a:ext cx="127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378460" cy="254635"/>
    <xdr:sp macro="" textlink="">
      <xdr:nvSpPr>
        <xdr:cNvPr id="625" name="公債費最小値テキスト"/>
        <xdr:cNvSpPr txBox="1"/>
      </xdr:nvSpPr>
      <xdr:spPr>
        <a:xfrm>
          <a:off x="16100425" y="1278318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139065</xdr:rowOff>
    </xdr:from>
    <xdr:to xmlns:xdr="http://schemas.openxmlformats.org/drawingml/2006/spreadsheetDrawing">
      <xdr:col>86</xdr:col>
      <xdr:colOff>25400</xdr:colOff>
      <xdr:row>78</xdr:row>
      <xdr:rowOff>139065</xdr:rowOff>
    </xdr:to>
    <xdr:cxnSp macro="">
      <xdr:nvCxnSpPr>
        <xdr:cNvPr id="626" name="直線コネクタ 625"/>
        <xdr:cNvCxnSpPr/>
      </xdr:nvCxnSpPr>
      <xdr:spPr>
        <a:xfrm>
          <a:off x="15960725" y="127787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151130</xdr:rowOff>
    </xdr:from>
    <xdr:ext cx="598805" cy="259080"/>
    <xdr:sp macro="" textlink="">
      <xdr:nvSpPr>
        <xdr:cNvPr id="627" name="公債費最大値テキスト"/>
        <xdr:cNvSpPr txBox="1"/>
      </xdr:nvSpPr>
      <xdr:spPr>
        <a:xfrm>
          <a:off x="16100425" y="114954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33020</xdr:rowOff>
    </xdr:from>
    <xdr:to xmlns:xdr="http://schemas.openxmlformats.org/drawingml/2006/spreadsheetDrawing">
      <xdr:col>86</xdr:col>
      <xdr:colOff>25400</xdr:colOff>
      <xdr:row>72</xdr:row>
      <xdr:rowOff>33020</xdr:rowOff>
    </xdr:to>
    <xdr:cxnSp macro="">
      <xdr:nvCxnSpPr>
        <xdr:cNvPr id="628" name="直線コネクタ 627"/>
        <xdr:cNvCxnSpPr/>
      </xdr:nvCxnSpPr>
      <xdr:spPr>
        <a:xfrm>
          <a:off x="15960725" y="1170114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17780</xdr:rowOff>
    </xdr:from>
    <xdr:to xmlns:xdr="http://schemas.openxmlformats.org/drawingml/2006/spreadsheetDrawing">
      <xdr:col>85</xdr:col>
      <xdr:colOff>127000</xdr:colOff>
      <xdr:row>75</xdr:row>
      <xdr:rowOff>21590</xdr:rowOff>
    </xdr:to>
    <xdr:cxnSp macro="">
      <xdr:nvCxnSpPr>
        <xdr:cNvPr id="629" name="直線コネクタ 628"/>
        <xdr:cNvCxnSpPr/>
      </xdr:nvCxnSpPr>
      <xdr:spPr>
        <a:xfrm flipV="1">
          <a:off x="15224125" y="12171680"/>
          <a:ext cx="8255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3810</xdr:rowOff>
    </xdr:from>
    <xdr:ext cx="598805" cy="259080"/>
    <xdr:sp macro="" textlink="">
      <xdr:nvSpPr>
        <xdr:cNvPr id="630" name="公債費平均値テキスト"/>
        <xdr:cNvSpPr txBox="1"/>
      </xdr:nvSpPr>
      <xdr:spPr>
        <a:xfrm>
          <a:off x="16100425" y="121577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25400</xdr:rowOff>
    </xdr:from>
    <xdr:to xmlns:xdr="http://schemas.openxmlformats.org/drawingml/2006/spreadsheetDrawing">
      <xdr:col>85</xdr:col>
      <xdr:colOff>177800</xdr:colOff>
      <xdr:row>75</xdr:row>
      <xdr:rowOff>127000</xdr:rowOff>
    </xdr:to>
    <xdr:sp macro="" textlink="">
      <xdr:nvSpPr>
        <xdr:cNvPr id="631" name="フローチャート: 判断 630"/>
        <xdr:cNvSpPr/>
      </xdr:nvSpPr>
      <xdr:spPr>
        <a:xfrm>
          <a:off x="15998825" y="1217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157480</xdr:rowOff>
    </xdr:from>
    <xdr:to xmlns:xdr="http://schemas.openxmlformats.org/drawingml/2006/spreadsheetDrawing">
      <xdr:col>81</xdr:col>
      <xdr:colOff>50800</xdr:colOff>
      <xdr:row>75</xdr:row>
      <xdr:rowOff>21590</xdr:rowOff>
    </xdr:to>
    <xdr:cxnSp macro="">
      <xdr:nvCxnSpPr>
        <xdr:cNvPr id="632" name="直線コネクタ 631"/>
        <xdr:cNvCxnSpPr/>
      </xdr:nvCxnSpPr>
      <xdr:spPr>
        <a:xfrm>
          <a:off x="14351000" y="12149455"/>
          <a:ext cx="8731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40640</xdr:rowOff>
    </xdr:from>
    <xdr:to xmlns:xdr="http://schemas.openxmlformats.org/drawingml/2006/spreadsheetDrawing">
      <xdr:col>81</xdr:col>
      <xdr:colOff>101600</xdr:colOff>
      <xdr:row>75</xdr:row>
      <xdr:rowOff>142240</xdr:rowOff>
    </xdr:to>
    <xdr:sp macro="" textlink="">
      <xdr:nvSpPr>
        <xdr:cNvPr id="633" name="フローチャート: 判断 632"/>
        <xdr:cNvSpPr/>
      </xdr:nvSpPr>
      <xdr:spPr>
        <a:xfrm>
          <a:off x="15173325" y="1219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133350</xdr:rowOff>
    </xdr:from>
    <xdr:ext cx="592455" cy="254635"/>
    <xdr:sp macro="" textlink="">
      <xdr:nvSpPr>
        <xdr:cNvPr id="634" name="テキスト ボックス 633"/>
        <xdr:cNvSpPr txBox="1"/>
      </xdr:nvSpPr>
      <xdr:spPr>
        <a:xfrm>
          <a:off x="14930755" y="1228725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147320</xdr:rowOff>
    </xdr:from>
    <xdr:to xmlns:xdr="http://schemas.openxmlformats.org/drawingml/2006/spreadsheetDrawing">
      <xdr:col>76</xdr:col>
      <xdr:colOff>114300</xdr:colOff>
      <xdr:row>74</xdr:row>
      <xdr:rowOff>157480</xdr:rowOff>
    </xdr:to>
    <xdr:cxnSp macro="">
      <xdr:nvCxnSpPr>
        <xdr:cNvPr id="635" name="直線コネクタ 634"/>
        <xdr:cNvCxnSpPr/>
      </xdr:nvCxnSpPr>
      <xdr:spPr>
        <a:xfrm>
          <a:off x="13477875" y="12139295"/>
          <a:ext cx="8731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8890</xdr:rowOff>
    </xdr:from>
    <xdr:to xmlns:xdr="http://schemas.openxmlformats.org/drawingml/2006/spreadsheetDrawing">
      <xdr:col>76</xdr:col>
      <xdr:colOff>165100</xdr:colOff>
      <xdr:row>75</xdr:row>
      <xdr:rowOff>110490</xdr:rowOff>
    </xdr:to>
    <xdr:sp macro="" textlink="">
      <xdr:nvSpPr>
        <xdr:cNvPr id="636" name="フローチャート: 判断 635"/>
        <xdr:cNvSpPr/>
      </xdr:nvSpPr>
      <xdr:spPr>
        <a:xfrm>
          <a:off x="14300200" y="1216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101600</xdr:rowOff>
    </xdr:from>
    <xdr:ext cx="594360" cy="259080"/>
    <xdr:sp macro="" textlink="">
      <xdr:nvSpPr>
        <xdr:cNvPr id="637" name="テキスト ボックス 636"/>
        <xdr:cNvSpPr txBox="1"/>
      </xdr:nvSpPr>
      <xdr:spPr>
        <a:xfrm>
          <a:off x="14054455" y="122555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100330</xdr:rowOff>
    </xdr:from>
    <xdr:to xmlns:xdr="http://schemas.openxmlformats.org/drawingml/2006/spreadsheetDrawing">
      <xdr:col>71</xdr:col>
      <xdr:colOff>177800</xdr:colOff>
      <xdr:row>74</xdr:row>
      <xdr:rowOff>147320</xdr:rowOff>
    </xdr:to>
    <xdr:cxnSp macro="">
      <xdr:nvCxnSpPr>
        <xdr:cNvPr id="638" name="直線コネクタ 637"/>
        <xdr:cNvCxnSpPr/>
      </xdr:nvCxnSpPr>
      <xdr:spPr>
        <a:xfrm>
          <a:off x="12601575" y="12092305"/>
          <a:ext cx="8763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59055</xdr:rowOff>
    </xdr:from>
    <xdr:to xmlns:xdr="http://schemas.openxmlformats.org/drawingml/2006/spreadsheetDrawing">
      <xdr:col>72</xdr:col>
      <xdr:colOff>38100</xdr:colOff>
      <xdr:row>75</xdr:row>
      <xdr:rowOff>160655</xdr:rowOff>
    </xdr:to>
    <xdr:sp macro="" textlink="">
      <xdr:nvSpPr>
        <xdr:cNvPr id="639" name="フローチャート: 判断 638"/>
        <xdr:cNvSpPr/>
      </xdr:nvSpPr>
      <xdr:spPr>
        <a:xfrm>
          <a:off x="13427075" y="1221295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151765</xdr:rowOff>
    </xdr:from>
    <xdr:ext cx="594360" cy="259080"/>
    <xdr:sp macro="" textlink="">
      <xdr:nvSpPr>
        <xdr:cNvPr id="640" name="テキスト ボックス 639"/>
        <xdr:cNvSpPr txBox="1"/>
      </xdr:nvSpPr>
      <xdr:spPr>
        <a:xfrm>
          <a:off x="13181330" y="123056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95250</xdr:rowOff>
    </xdr:from>
    <xdr:to xmlns:xdr="http://schemas.openxmlformats.org/drawingml/2006/spreadsheetDrawing">
      <xdr:col>67</xdr:col>
      <xdr:colOff>101600</xdr:colOff>
      <xdr:row>76</xdr:row>
      <xdr:rowOff>25400</xdr:rowOff>
    </xdr:to>
    <xdr:sp macro="" textlink="">
      <xdr:nvSpPr>
        <xdr:cNvPr id="641" name="フローチャート: 判断 640"/>
        <xdr:cNvSpPr/>
      </xdr:nvSpPr>
      <xdr:spPr>
        <a:xfrm>
          <a:off x="12550775" y="122491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76</xdr:row>
      <xdr:rowOff>16510</xdr:rowOff>
    </xdr:from>
    <xdr:ext cx="592455" cy="259080"/>
    <xdr:sp macro="" textlink="">
      <xdr:nvSpPr>
        <xdr:cNvPr id="642" name="テキスト ボックス 641"/>
        <xdr:cNvSpPr txBox="1"/>
      </xdr:nvSpPr>
      <xdr:spPr>
        <a:xfrm>
          <a:off x="12308205" y="1233233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3" name="テキスト ボックス 642"/>
        <xdr:cNvSpPr txBox="1"/>
      </xdr:nvSpPr>
      <xdr:spPr>
        <a:xfrm>
          <a:off x="1586230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0095" cy="259080"/>
    <xdr:sp macro="" textlink="">
      <xdr:nvSpPr>
        <xdr:cNvPr id="644" name="テキスト ボックス 643"/>
        <xdr:cNvSpPr txBox="1"/>
      </xdr:nvSpPr>
      <xdr:spPr>
        <a:xfrm>
          <a:off x="1503680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0095" cy="259080"/>
    <xdr:sp macro="" textlink="">
      <xdr:nvSpPr>
        <xdr:cNvPr id="645" name="テキスト ボックス 644"/>
        <xdr:cNvSpPr txBox="1"/>
      </xdr:nvSpPr>
      <xdr:spPr>
        <a:xfrm>
          <a:off x="1416367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6" name="テキスト ボックス 645"/>
        <xdr:cNvSpPr txBox="1"/>
      </xdr:nvSpPr>
      <xdr:spPr>
        <a:xfrm>
          <a:off x="1329055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0095" cy="259080"/>
    <xdr:sp macro="" textlink="">
      <xdr:nvSpPr>
        <xdr:cNvPr id="647" name="テキスト ボックス 646"/>
        <xdr:cNvSpPr txBox="1"/>
      </xdr:nvSpPr>
      <xdr:spPr>
        <a:xfrm>
          <a:off x="1241425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138430</xdr:rowOff>
    </xdr:from>
    <xdr:to xmlns:xdr="http://schemas.openxmlformats.org/drawingml/2006/spreadsheetDrawing">
      <xdr:col>85</xdr:col>
      <xdr:colOff>177800</xdr:colOff>
      <xdr:row>75</xdr:row>
      <xdr:rowOff>68580</xdr:rowOff>
    </xdr:to>
    <xdr:sp macro="" textlink="">
      <xdr:nvSpPr>
        <xdr:cNvPr id="648" name="楕円 647"/>
        <xdr:cNvSpPr/>
      </xdr:nvSpPr>
      <xdr:spPr>
        <a:xfrm>
          <a:off x="15998825" y="121304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161290</xdr:rowOff>
    </xdr:from>
    <xdr:ext cx="598805" cy="259080"/>
    <xdr:sp macro="" textlink="">
      <xdr:nvSpPr>
        <xdr:cNvPr id="649" name="公債費該当値テキスト"/>
        <xdr:cNvSpPr txBox="1"/>
      </xdr:nvSpPr>
      <xdr:spPr>
        <a:xfrm>
          <a:off x="16100425" y="11991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142240</xdr:rowOff>
    </xdr:from>
    <xdr:to xmlns:xdr="http://schemas.openxmlformats.org/drawingml/2006/spreadsheetDrawing">
      <xdr:col>81</xdr:col>
      <xdr:colOff>101600</xdr:colOff>
      <xdr:row>75</xdr:row>
      <xdr:rowOff>72390</xdr:rowOff>
    </xdr:to>
    <xdr:sp macro="" textlink="">
      <xdr:nvSpPr>
        <xdr:cNvPr id="650" name="楕円 649"/>
        <xdr:cNvSpPr/>
      </xdr:nvSpPr>
      <xdr:spPr>
        <a:xfrm>
          <a:off x="15173325" y="1213421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73</xdr:row>
      <xdr:rowOff>88900</xdr:rowOff>
    </xdr:from>
    <xdr:ext cx="592455" cy="254635"/>
    <xdr:sp macro="" textlink="">
      <xdr:nvSpPr>
        <xdr:cNvPr id="651" name="テキスト ボックス 650"/>
        <xdr:cNvSpPr txBox="1"/>
      </xdr:nvSpPr>
      <xdr:spPr>
        <a:xfrm>
          <a:off x="14930755" y="1191895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106680</xdr:rowOff>
    </xdr:from>
    <xdr:to xmlns:xdr="http://schemas.openxmlformats.org/drawingml/2006/spreadsheetDrawing">
      <xdr:col>76</xdr:col>
      <xdr:colOff>165100</xdr:colOff>
      <xdr:row>75</xdr:row>
      <xdr:rowOff>36830</xdr:rowOff>
    </xdr:to>
    <xdr:sp macro="" textlink="">
      <xdr:nvSpPr>
        <xdr:cNvPr id="652" name="楕円 651"/>
        <xdr:cNvSpPr/>
      </xdr:nvSpPr>
      <xdr:spPr>
        <a:xfrm>
          <a:off x="14300200" y="1209865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73</xdr:row>
      <xdr:rowOff>53340</xdr:rowOff>
    </xdr:from>
    <xdr:ext cx="594360" cy="254635"/>
    <xdr:sp macro="" textlink="">
      <xdr:nvSpPr>
        <xdr:cNvPr id="653" name="テキスト ボックス 652"/>
        <xdr:cNvSpPr txBox="1"/>
      </xdr:nvSpPr>
      <xdr:spPr>
        <a:xfrm>
          <a:off x="14054455" y="118833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96520</xdr:rowOff>
    </xdr:from>
    <xdr:to xmlns:xdr="http://schemas.openxmlformats.org/drawingml/2006/spreadsheetDrawing">
      <xdr:col>72</xdr:col>
      <xdr:colOff>38100</xdr:colOff>
      <xdr:row>75</xdr:row>
      <xdr:rowOff>26670</xdr:rowOff>
    </xdr:to>
    <xdr:sp macro="" textlink="">
      <xdr:nvSpPr>
        <xdr:cNvPr id="654" name="楕円 653"/>
        <xdr:cNvSpPr/>
      </xdr:nvSpPr>
      <xdr:spPr>
        <a:xfrm>
          <a:off x="13427075" y="1208849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73</xdr:row>
      <xdr:rowOff>43180</xdr:rowOff>
    </xdr:from>
    <xdr:ext cx="594360" cy="254635"/>
    <xdr:sp macro="" textlink="">
      <xdr:nvSpPr>
        <xdr:cNvPr id="655" name="テキスト ボックス 654"/>
        <xdr:cNvSpPr txBox="1"/>
      </xdr:nvSpPr>
      <xdr:spPr>
        <a:xfrm>
          <a:off x="13181330" y="118732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49530</xdr:rowOff>
    </xdr:from>
    <xdr:to xmlns:xdr="http://schemas.openxmlformats.org/drawingml/2006/spreadsheetDrawing">
      <xdr:col>67</xdr:col>
      <xdr:colOff>101600</xdr:colOff>
      <xdr:row>74</xdr:row>
      <xdr:rowOff>151130</xdr:rowOff>
    </xdr:to>
    <xdr:sp macro="" textlink="">
      <xdr:nvSpPr>
        <xdr:cNvPr id="656" name="楕円 655"/>
        <xdr:cNvSpPr/>
      </xdr:nvSpPr>
      <xdr:spPr>
        <a:xfrm>
          <a:off x="12550775" y="120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72</xdr:row>
      <xdr:rowOff>161925</xdr:rowOff>
    </xdr:from>
    <xdr:ext cx="592455" cy="254635"/>
    <xdr:sp macro="" textlink="">
      <xdr:nvSpPr>
        <xdr:cNvPr id="657" name="テキスト ボックス 656"/>
        <xdr:cNvSpPr txBox="1"/>
      </xdr:nvSpPr>
      <xdr:spPr>
        <a:xfrm>
          <a:off x="12308205" y="1183005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8" name="正方形/長方形 657"/>
        <xdr:cNvSpPr/>
      </xdr:nvSpPr>
      <xdr:spPr>
        <a:xfrm>
          <a:off x="12239625" y="13506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9" name="正方形/長方形 658"/>
        <xdr:cNvSpPr/>
      </xdr:nvSpPr>
      <xdr:spPr>
        <a:xfrm>
          <a:off x="1236345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36345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1" name="正方形/長方形 660"/>
        <xdr:cNvSpPr/>
      </xdr:nvSpPr>
      <xdr:spPr>
        <a:xfrm>
          <a:off x="13363575"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363575"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3" name="正方形/長方形 662"/>
        <xdr:cNvSpPr/>
      </xdr:nvSpPr>
      <xdr:spPr>
        <a:xfrm>
          <a:off x="14487525"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487525"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239625" y="14284325"/>
          <a:ext cx="4610100" cy="22574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66" name="テキスト ボックス 665"/>
        <xdr:cNvSpPr txBox="1"/>
      </xdr:nvSpPr>
      <xdr:spPr>
        <a:xfrm>
          <a:off x="12201525" y="141033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239625" y="16541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8" name="直線コネクタ 667"/>
        <xdr:cNvCxnSpPr/>
      </xdr:nvCxnSpPr>
      <xdr:spPr>
        <a:xfrm>
          <a:off x="12239625" y="16160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4475" cy="259080"/>
    <xdr:sp macro="" textlink="">
      <xdr:nvSpPr>
        <xdr:cNvPr id="669" name="テキスト ボックス 668"/>
        <xdr:cNvSpPr txBox="1"/>
      </xdr:nvSpPr>
      <xdr:spPr>
        <a:xfrm>
          <a:off x="11993880" y="160185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0" name="直線コネクタ 669"/>
        <xdr:cNvCxnSpPr/>
      </xdr:nvCxnSpPr>
      <xdr:spPr>
        <a:xfrm>
          <a:off x="12239625" y="15779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89280" cy="259080"/>
    <xdr:sp macro="" textlink="">
      <xdr:nvSpPr>
        <xdr:cNvPr id="671" name="テキスト ボックス 670"/>
        <xdr:cNvSpPr txBox="1"/>
      </xdr:nvSpPr>
      <xdr:spPr>
        <a:xfrm>
          <a:off x="11653520" y="156375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2" name="直線コネクタ 671"/>
        <xdr:cNvCxnSpPr/>
      </xdr:nvCxnSpPr>
      <xdr:spPr>
        <a:xfrm>
          <a:off x="12239625" y="15398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89280" cy="252730"/>
    <xdr:sp macro="" textlink="">
      <xdr:nvSpPr>
        <xdr:cNvPr id="673" name="テキスト ボックス 672"/>
        <xdr:cNvSpPr txBox="1"/>
      </xdr:nvSpPr>
      <xdr:spPr>
        <a:xfrm>
          <a:off x="11653520" y="1525651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4" name="直線コネクタ 673"/>
        <xdr:cNvCxnSpPr/>
      </xdr:nvCxnSpPr>
      <xdr:spPr>
        <a:xfrm>
          <a:off x="12239625" y="15017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89280" cy="259080"/>
    <xdr:sp macro="" textlink="">
      <xdr:nvSpPr>
        <xdr:cNvPr id="675" name="テキスト ボックス 674"/>
        <xdr:cNvSpPr txBox="1"/>
      </xdr:nvSpPr>
      <xdr:spPr>
        <a:xfrm>
          <a:off x="11653520" y="148755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6" name="直線コネクタ 675"/>
        <xdr:cNvCxnSpPr/>
      </xdr:nvCxnSpPr>
      <xdr:spPr>
        <a:xfrm>
          <a:off x="12239625" y="146462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9280" cy="259080"/>
    <xdr:sp macro="" textlink="">
      <xdr:nvSpPr>
        <xdr:cNvPr id="677" name="テキスト ボックス 676"/>
        <xdr:cNvSpPr txBox="1"/>
      </xdr:nvSpPr>
      <xdr:spPr>
        <a:xfrm>
          <a:off x="11653520" y="145135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8" name="直線コネクタ 677"/>
        <xdr:cNvCxnSpPr/>
      </xdr:nvCxnSpPr>
      <xdr:spPr>
        <a:xfrm>
          <a:off x="12239625" y="14284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280" cy="254635"/>
    <xdr:sp macro="" textlink="">
      <xdr:nvSpPr>
        <xdr:cNvPr id="679" name="テキスト ボックス 678"/>
        <xdr:cNvSpPr txBox="1"/>
      </xdr:nvSpPr>
      <xdr:spPr>
        <a:xfrm>
          <a:off x="11653520" y="141516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0" name="積立金グラフ枠"/>
        <xdr:cNvSpPr/>
      </xdr:nvSpPr>
      <xdr:spPr>
        <a:xfrm>
          <a:off x="12239625" y="14284325"/>
          <a:ext cx="4610100" cy="22574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63500</xdr:rowOff>
    </xdr:from>
    <xdr:to xmlns:xdr="http://schemas.openxmlformats.org/drawingml/2006/spreadsheetDrawing">
      <xdr:col>85</xdr:col>
      <xdr:colOff>126365</xdr:colOff>
      <xdr:row>99</xdr:row>
      <xdr:rowOff>9525</xdr:rowOff>
    </xdr:to>
    <xdr:cxnSp macro="">
      <xdr:nvCxnSpPr>
        <xdr:cNvPr id="681" name="直線コネクタ 680"/>
        <xdr:cNvCxnSpPr/>
      </xdr:nvCxnSpPr>
      <xdr:spPr>
        <a:xfrm flipV="1">
          <a:off x="16047720" y="14808200"/>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13335</xdr:rowOff>
    </xdr:from>
    <xdr:ext cx="469900" cy="259080"/>
    <xdr:sp macro="" textlink="">
      <xdr:nvSpPr>
        <xdr:cNvPr id="682" name="積立金最小値テキスト"/>
        <xdr:cNvSpPr txBox="1"/>
      </xdr:nvSpPr>
      <xdr:spPr>
        <a:xfrm>
          <a:off x="16100425" y="16129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9525</xdr:rowOff>
    </xdr:from>
    <xdr:to xmlns:xdr="http://schemas.openxmlformats.org/drawingml/2006/spreadsheetDrawing">
      <xdr:col>86</xdr:col>
      <xdr:colOff>25400</xdr:colOff>
      <xdr:row>99</xdr:row>
      <xdr:rowOff>9525</xdr:rowOff>
    </xdr:to>
    <xdr:cxnSp macro="">
      <xdr:nvCxnSpPr>
        <xdr:cNvPr id="683" name="直線コネクタ 682"/>
        <xdr:cNvCxnSpPr/>
      </xdr:nvCxnSpPr>
      <xdr:spPr>
        <a:xfrm>
          <a:off x="15960725" y="1612582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9525</xdr:rowOff>
    </xdr:from>
    <xdr:ext cx="598805" cy="254635"/>
    <xdr:sp macro="" textlink="">
      <xdr:nvSpPr>
        <xdr:cNvPr id="684" name="積立金最大値テキスト"/>
        <xdr:cNvSpPr txBox="1"/>
      </xdr:nvSpPr>
      <xdr:spPr>
        <a:xfrm>
          <a:off x="16100425" y="1459230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63500</xdr:rowOff>
    </xdr:from>
    <xdr:to xmlns:xdr="http://schemas.openxmlformats.org/drawingml/2006/spreadsheetDrawing">
      <xdr:col>86</xdr:col>
      <xdr:colOff>25400</xdr:colOff>
      <xdr:row>91</xdr:row>
      <xdr:rowOff>63500</xdr:rowOff>
    </xdr:to>
    <xdr:cxnSp macro="">
      <xdr:nvCxnSpPr>
        <xdr:cNvPr id="685" name="直線コネクタ 684"/>
        <xdr:cNvCxnSpPr/>
      </xdr:nvCxnSpPr>
      <xdr:spPr>
        <a:xfrm>
          <a:off x="15960725" y="1480820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57150</xdr:rowOff>
    </xdr:from>
    <xdr:to xmlns:xdr="http://schemas.openxmlformats.org/drawingml/2006/spreadsheetDrawing">
      <xdr:col>85</xdr:col>
      <xdr:colOff>127000</xdr:colOff>
      <xdr:row>98</xdr:row>
      <xdr:rowOff>153035</xdr:rowOff>
    </xdr:to>
    <xdr:cxnSp macro="">
      <xdr:nvCxnSpPr>
        <xdr:cNvPr id="686" name="直線コネクタ 685"/>
        <xdr:cNvCxnSpPr/>
      </xdr:nvCxnSpPr>
      <xdr:spPr>
        <a:xfrm flipV="1">
          <a:off x="15224125" y="16002000"/>
          <a:ext cx="8255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76835</xdr:rowOff>
    </xdr:from>
    <xdr:ext cx="534670" cy="252730"/>
    <xdr:sp macro="" textlink="">
      <xdr:nvSpPr>
        <xdr:cNvPr id="687" name="積立金平均値テキスト"/>
        <xdr:cNvSpPr txBox="1"/>
      </xdr:nvSpPr>
      <xdr:spPr>
        <a:xfrm>
          <a:off x="16100425" y="1567878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53975</xdr:rowOff>
    </xdr:from>
    <xdr:to xmlns:xdr="http://schemas.openxmlformats.org/drawingml/2006/spreadsheetDrawing">
      <xdr:col>85</xdr:col>
      <xdr:colOff>177800</xdr:colOff>
      <xdr:row>97</xdr:row>
      <xdr:rowOff>155575</xdr:rowOff>
    </xdr:to>
    <xdr:sp macro="" textlink="">
      <xdr:nvSpPr>
        <xdr:cNvPr id="688" name="フローチャート: 判断 687"/>
        <xdr:cNvSpPr/>
      </xdr:nvSpPr>
      <xdr:spPr>
        <a:xfrm>
          <a:off x="15998825" y="1582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69850</xdr:rowOff>
    </xdr:from>
    <xdr:to xmlns:xdr="http://schemas.openxmlformats.org/drawingml/2006/spreadsheetDrawing">
      <xdr:col>81</xdr:col>
      <xdr:colOff>50800</xdr:colOff>
      <xdr:row>98</xdr:row>
      <xdr:rowOff>153035</xdr:rowOff>
    </xdr:to>
    <xdr:cxnSp macro="">
      <xdr:nvCxnSpPr>
        <xdr:cNvPr id="689" name="直線コネクタ 688"/>
        <xdr:cNvCxnSpPr/>
      </xdr:nvCxnSpPr>
      <xdr:spPr>
        <a:xfrm>
          <a:off x="14351000" y="16014700"/>
          <a:ext cx="87312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45085</xdr:rowOff>
    </xdr:from>
    <xdr:to xmlns:xdr="http://schemas.openxmlformats.org/drawingml/2006/spreadsheetDrawing">
      <xdr:col>81</xdr:col>
      <xdr:colOff>101600</xdr:colOff>
      <xdr:row>97</xdr:row>
      <xdr:rowOff>146685</xdr:rowOff>
    </xdr:to>
    <xdr:sp macro="" textlink="">
      <xdr:nvSpPr>
        <xdr:cNvPr id="690" name="フローチャート: 判断 689"/>
        <xdr:cNvSpPr/>
      </xdr:nvSpPr>
      <xdr:spPr>
        <a:xfrm>
          <a:off x="15173325" y="158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163195</xdr:rowOff>
    </xdr:from>
    <xdr:ext cx="528320" cy="259080"/>
    <xdr:sp macro="" textlink="">
      <xdr:nvSpPr>
        <xdr:cNvPr id="691" name="テキスト ボックス 690"/>
        <xdr:cNvSpPr txBox="1"/>
      </xdr:nvSpPr>
      <xdr:spPr>
        <a:xfrm>
          <a:off x="14963140" y="155936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30480</xdr:rowOff>
    </xdr:from>
    <xdr:to xmlns:xdr="http://schemas.openxmlformats.org/drawingml/2006/spreadsheetDrawing">
      <xdr:col>76</xdr:col>
      <xdr:colOff>114300</xdr:colOff>
      <xdr:row>98</xdr:row>
      <xdr:rowOff>69850</xdr:rowOff>
    </xdr:to>
    <xdr:cxnSp macro="">
      <xdr:nvCxnSpPr>
        <xdr:cNvPr id="692" name="直線コネクタ 691"/>
        <xdr:cNvCxnSpPr/>
      </xdr:nvCxnSpPr>
      <xdr:spPr>
        <a:xfrm>
          <a:off x="13477875" y="15803880"/>
          <a:ext cx="873125"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39370</xdr:rowOff>
    </xdr:from>
    <xdr:to xmlns:xdr="http://schemas.openxmlformats.org/drawingml/2006/spreadsheetDrawing">
      <xdr:col>76</xdr:col>
      <xdr:colOff>165100</xdr:colOff>
      <xdr:row>97</xdr:row>
      <xdr:rowOff>140970</xdr:rowOff>
    </xdr:to>
    <xdr:sp macro="" textlink="">
      <xdr:nvSpPr>
        <xdr:cNvPr id="693" name="フローチャート: 判断 692"/>
        <xdr:cNvSpPr/>
      </xdr:nvSpPr>
      <xdr:spPr>
        <a:xfrm>
          <a:off x="14300200" y="1581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157480</xdr:rowOff>
    </xdr:from>
    <xdr:ext cx="530225" cy="252730"/>
    <xdr:sp macro="" textlink="">
      <xdr:nvSpPr>
        <xdr:cNvPr id="694" name="テキスト ボックス 693"/>
        <xdr:cNvSpPr txBox="1"/>
      </xdr:nvSpPr>
      <xdr:spPr>
        <a:xfrm>
          <a:off x="14086840" y="15587980"/>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30480</xdr:rowOff>
    </xdr:from>
    <xdr:to xmlns:xdr="http://schemas.openxmlformats.org/drawingml/2006/spreadsheetDrawing">
      <xdr:col>71</xdr:col>
      <xdr:colOff>177800</xdr:colOff>
      <xdr:row>98</xdr:row>
      <xdr:rowOff>104140</xdr:rowOff>
    </xdr:to>
    <xdr:cxnSp macro="">
      <xdr:nvCxnSpPr>
        <xdr:cNvPr id="695" name="直線コネクタ 694"/>
        <xdr:cNvCxnSpPr/>
      </xdr:nvCxnSpPr>
      <xdr:spPr>
        <a:xfrm flipV="1">
          <a:off x="12601575" y="15803880"/>
          <a:ext cx="876300"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69850</xdr:rowOff>
    </xdr:from>
    <xdr:to xmlns:xdr="http://schemas.openxmlformats.org/drawingml/2006/spreadsheetDrawing">
      <xdr:col>72</xdr:col>
      <xdr:colOff>38100</xdr:colOff>
      <xdr:row>97</xdr:row>
      <xdr:rowOff>0</xdr:rowOff>
    </xdr:to>
    <xdr:sp macro="" textlink="">
      <xdr:nvSpPr>
        <xdr:cNvPr id="696" name="フローチャート: 判断 695"/>
        <xdr:cNvSpPr/>
      </xdr:nvSpPr>
      <xdr:spPr>
        <a:xfrm>
          <a:off x="13427075" y="156718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16510</xdr:rowOff>
    </xdr:from>
    <xdr:ext cx="594360" cy="259080"/>
    <xdr:sp macro="" textlink="">
      <xdr:nvSpPr>
        <xdr:cNvPr id="697" name="テキスト ボックス 696"/>
        <xdr:cNvSpPr txBox="1"/>
      </xdr:nvSpPr>
      <xdr:spPr>
        <a:xfrm>
          <a:off x="13181330" y="154470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45720</xdr:rowOff>
    </xdr:from>
    <xdr:to xmlns:xdr="http://schemas.openxmlformats.org/drawingml/2006/spreadsheetDrawing">
      <xdr:col>67</xdr:col>
      <xdr:colOff>101600</xdr:colOff>
      <xdr:row>97</xdr:row>
      <xdr:rowOff>147320</xdr:rowOff>
    </xdr:to>
    <xdr:sp macro="" textlink="">
      <xdr:nvSpPr>
        <xdr:cNvPr id="698" name="フローチャート: 判断 697"/>
        <xdr:cNvSpPr/>
      </xdr:nvSpPr>
      <xdr:spPr>
        <a:xfrm>
          <a:off x="12550775" y="1581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163830</xdr:rowOff>
    </xdr:from>
    <xdr:ext cx="528320" cy="259080"/>
    <xdr:sp macro="" textlink="">
      <xdr:nvSpPr>
        <xdr:cNvPr id="699" name="テキスト ボックス 698"/>
        <xdr:cNvSpPr txBox="1"/>
      </xdr:nvSpPr>
      <xdr:spPr>
        <a:xfrm>
          <a:off x="12340590" y="155943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0" name="テキスト ボックス 699"/>
        <xdr:cNvSpPr txBox="1"/>
      </xdr:nvSpPr>
      <xdr:spPr>
        <a:xfrm>
          <a:off x="158623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095" cy="259080"/>
    <xdr:sp macro="" textlink="">
      <xdr:nvSpPr>
        <xdr:cNvPr id="701" name="テキスト ボックス 700"/>
        <xdr:cNvSpPr txBox="1"/>
      </xdr:nvSpPr>
      <xdr:spPr>
        <a:xfrm>
          <a:off x="1503680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0095" cy="259080"/>
    <xdr:sp macro="" textlink="">
      <xdr:nvSpPr>
        <xdr:cNvPr id="702" name="テキスト ボックス 701"/>
        <xdr:cNvSpPr txBox="1"/>
      </xdr:nvSpPr>
      <xdr:spPr>
        <a:xfrm>
          <a:off x="1416367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3" name="テキスト ボックス 702"/>
        <xdr:cNvSpPr txBox="1"/>
      </xdr:nvSpPr>
      <xdr:spPr>
        <a:xfrm>
          <a:off x="13290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095" cy="259080"/>
    <xdr:sp macro="" textlink="">
      <xdr:nvSpPr>
        <xdr:cNvPr id="704" name="テキスト ボックス 703"/>
        <xdr:cNvSpPr txBox="1"/>
      </xdr:nvSpPr>
      <xdr:spPr>
        <a:xfrm>
          <a:off x="1241425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6350</xdr:rowOff>
    </xdr:from>
    <xdr:to xmlns:xdr="http://schemas.openxmlformats.org/drawingml/2006/spreadsheetDrawing">
      <xdr:col>85</xdr:col>
      <xdr:colOff>177800</xdr:colOff>
      <xdr:row>98</xdr:row>
      <xdr:rowOff>107950</xdr:rowOff>
    </xdr:to>
    <xdr:sp macro="" textlink="">
      <xdr:nvSpPr>
        <xdr:cNvPr id="705" name="楕円 704"/>
        <xdr:cNvSpPr/>
      </xdr:nvSpPr>
      <xdr:spPr>
        <a:xfrm>
          <a:off x="15998825" y="159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92710</xdr:rowOff>
    </xdr:from>
    <xdr:ext cx="534670" cy="259080"/>
    <xdr:sp macro="" textlink="">
      <xdr:nvSpPr>
        <xdr:cNvPr id="706" name="積立金該当値テキスト"/>
        <xdr:cNvSpPr txBox="1"/>
      </xdr:nvSpPr>
      <xdr:spPr>
        <a:xfrm>
          <a:off x="16100425" y="15866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102235</xdr:rowOff>
    </xdr:from>
    <xdr:to xmlns:xdr="http://schemas.openxmlformats.org/drawingml/2006/spreadsheetDrawing">
      <xdr:col>81</xdr:col>
      <xdr:colOff>101600</xdr:colOff>
      <xdr:row>99</xdr:row>
      <xdr:rowOff>32385</xdr:rowOff>
    </xdr:to>
    <xdr:sp macro="" textlink="">
      <xdr:nvSpPr>
        <xdr:cNvPr id="707" name="楕円 706"/>
        <xdr:cNvSpPr/>
      </xdr:nvSpPr>
      <xdr:spPr>
        <a:xfrm>
          <a:off x="15173325" y="160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23495</xdr:rowOff>
    </xdr:from>
    <xdr:ext cx="528320" cy="259080"/>
    <xdr:sp macro="" textlink="">
      <xdr:nvSpPr>
        <xdr:cNvPr id="708" name="テキスト ボックス 707"/>
        <xdr:cNvSpPr txBox="1"/>
      </xdr:nvSpPr>
      <xdr:spPr>
        <a:xfrm>
          <a:off x="14963140" y="161397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19050</xdr:rowOff>
    </xdr:from>
    <xdr:to xmlns:xdr="http://schemas.openxmlformats.org/drawingml/2006/spreadsheetDrawing">
      <xdr:col>76</xdr:col>
      <xdr:colOff>165100</xdr:colOff>
      <xdr:row>98</xdr:row>
      <xdr:rowOff>120650</xdr:rowOff>
    </xdr:to>
    <xdr:sp macro="" textlink="">
      <xdr:nvSpPr>
        <xdr:cNvPr id="709" name="楕円 708"/>
        <xdr:cNvSpPr/>
      </xdr:nvSpPr>
      <xdr:spPr>
        <a:xfrm>
          <a:off x="14300200" y="159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111760</xdr:rowOff>
    </xdr:from>
    <xdr:ext cx="530225" cy="252730"/>
    <xdr:sp macro="" textlink="">
      <xdr:nvSpPr>
        <xdr:cNvPr id="710" name="テキスト ボックス 709"/>
        <xdr:cNvSpPr txBox="1"/>
      </xdr:nvSpPr>
      <xdr:spPr>
        <a:xfrm>
          <a:off x="14086840" y="16056610"/>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151130</xdr:rowOff>
    </xdr:from>
    <xdr:to xmlns:xdr="http://schemas.openxmlformats.org/drawingml/2006/spreadsheetDrawing">
      <xdr:col>72</xdr:col>
      <xdr:colOff>38100</xdr:colOff>
      <xdr:row>97</xdr:row>
      <xdr:rowOff>81280</xdr:rowOff>
    </xdr:to>
    <xdr:sp macro="" textlink="">
      <xdr:nvSpPr>
        <xdr:cNvPr id="711" name="楕円 710"/>
        <xdr:cNvSpPr/>
      </xdr:nvSpPr>
      <xdr:spPr>
        <a:xfrm>
          <a:off x="13427075" y="1575308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72390</xdr:rowOff>
    </xdr:from>
    <xdr:ext cx="528320" cy="259080"/>
    <xdr:sp macro="" textlink="">
      <xdr:nvSpPr>
        <xdr:cNvPr id="712" name="テキスト ボックス 711"/>
        <xdr:cNvSpPr txBox="1"/>
      </xdr:nvSpPr>
      <xdr:spPr>
        <a:xfrm>
          <a:off x="13213715" y="158457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53340</xdr:rowOff>
    </xdr:from>
    <xdr:to xmlns:xdr="http://schemas.openxmlformats.org/drawingml/2006/spreadsheetDrawing">
      <xdr:col>67</xdr:col>
      <xdr:colOff>101600</xdr:colOff>
      <xdr:row>98</xdr:row>
      <xdr:rowOff>154940</xdr:rowOff>
    </xdr:to>
    <xdr:sp macro="" textlink="">
      <xdr:nvSpPr>
        <xdr:cNvPr id="713" name="楕円 712"/>
        <xdr:cNvSpPr/>
      </xdr:nvSpPr>
      <xdr:spPr>
        <a:xfrm>
          <a:off x="12550775" y="159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146050</xdr:rowOff>
    </xdr:from>
    <xdr:ext cx="528320" cy="252730"/>
    <xdr:sp macro="" textlink="">
      <xdr:nvSpPr>
        <xdr:cNvPr id="714" name="テキスト ボックス 713"/>
        <xdr:cNvSpPr txBox="1"/>
      </xdr:nvSpPr>
      <xdr:spPr>
        <a:xfrm>
          <a:off x="12340590" y="160909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5" name="正方形/長方形 714"/>
        <xdr:cNvSpPr/>
      </xdr:nvSpPr>
      <xdr:spPr>
        <a:xfrm>
          <a:off x="17983200" y="3790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6" name="正方形/長方形 715"/>
        <xdr:cNvSpPr/>
      </xdr:nvSpPr>
      <xdr:spPr>
        <a:xfrm>
          <a:off x="181102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7" name="正方形/長方形 716"/>
        <xdr:cNvSpPr/>
      </xdr:nvSpPr>
      <xdr:spPr>
        <a:xfrm>
          <a:off x="181102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8" name="正方形/長方形 717"/>
        <xdr:cNvSpPr/>
      </xdr:nvSpPr>
      <xdr:spPr>
        <a:xfrm>
          <a:off x="191071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9" name="正方形/長方形 718"/>
        <xdr:cNvSpPr/>
      </xdr:nvSpPr>
      <xdr:spPr>
        <a:xfrm>
          <a:off x="191071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0" name="正方形/長方形 719"/>
        <xdr:cNvSpPr/>
      </xdr:nvSpPr>
      <xdr:spPr>
        <a:xfrm>
          <a:off x="202311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1" name="正方形/長方形 720"/>
        <xdr:cNvSpPr/>
      </xdr:nvSpPr>
      <xdr:spPr>
        <a:xfrm>
          <a:off x="202311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2" name="正方形/長方形 721"/>
        <xdr:cNvSpPr/>
      </xdr:nvSpPr>
      <xdr:spPr>
        <a:xfrm>
          <a:off x="17983200" y="4568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3535" cy="220980"/>
    <xdr:sp macro="" textlink="">
      <xdr:nvSpPr>
        <xdr:cNvPr id="723" name="テキスト ボックス 722"/>
        <xdr:cNvSpPr txBox="1"/>
      </xdr:nvSpPr>
      <xdr:spPr>
        <a:xfrm>
          <a:off x="17948275" y="4387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4" name="直線コネクタ 723"/>
        <xdr:cNvCxnSpPr/>
      </xdr:nvCxnSpPr>
      <xdr:spPr>
        <a:xfrm>
          <a:off x="17983200" y="6731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5" name="直線コネクタ 724"/>
        <xdr:cNvCxnSpPr/>
      </xdr:nvCxnSpPr>
      <xdr:spPr>
        <a:xfrm>
          <a:off x="17983200" y="63690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2570" cy="259080"/>
    <xdr:sp macro="" textlink="">
      <xdr:nvSpPr>
        <xdr:cNvPr id="726" name="テキスト ボックス 725"/>
        <xdr:cNvSpPr txBox="1"/>
      </xdr:nvSpPr>
      <xdr:spPr>
        <a:xfrm>
          <a:off x="17740630" y="6236335"/>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7" name="直線コネクタ 726"/>
        <xdr:cNvCxnSpPr/>
      </xdr:nvCxnSpPr>
      <xdr:spPr>
        <a:xfrm>
          <a:off x="17983200" y="60071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29590" cy="259080"/>
    <xdr:sp macro="" textlink="">
      <xdr:nvSpPr>
        <xdr:cNvPr id="728" name="テキスト ボックス 727"/>
        <xdr:cNvSpPr txBox="1"/>
      </xdr:nvSpPr>
      <xdr:spPr>
        <a:xfrm>
          <a:off x="17461230" y="5874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9" name="直線コネクタ 728"/>
        <xdr:cNvCxnSpPr/>
      </xdr:nvCxnSpPr>
      <xdr:spPr>
        <a:xfrm>
          <a:off x="17983200" y="56546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161925</xdr:rowOff>
    </xdr:from>
    <xdr:ext cx="529590" cy="254635"/>
    <xdr:sp macro="" textlink="">
      <xdr:nvSpPr>
        <xdr:cNvPr id="730" name="テキスト ボックス 729"/>
        <xdr:cNvSpPr txBox="1"/>
      </xdr:nvSpPr>
      <xdr:spPr>
        <a:xfrm>
          <a:off x="17461230" y="551497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1" name="直線コネクタ 730"/>
        <xdr:cNvCxnSpPr/>
      </xdr:nvCxnSpPr>
      <xdr:spPr>
        <a:xfrm>
          <a:off x="17983200" y="52927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29590" cy="259080"/>
    <xdr:sp macro="" textlink="">
      <xdr:nvSpPr>
        <xdr:cNvPr id="732" name="テキスト ボックス 731"/>
        <xdr:cNvSpPr txBox="1"/>
      </xdr:nvSpPr>
      <xdr:spPr>
        <a:xfrm>
          <a:off x="17461230" y="51600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3" name="直線コネクタ 732"/>
        <xdr:cNvCxnSpPr/>
      </xdr:nvCxnSpPr>
      <xdr:spPr>
        <a:xfrm>
          <a:off x="17983200" y="49307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29590" cy="259080"/>
    <xdr:sp macro="" textlink="">
      <xdr:nvSpPr>
        <xdr:cNvPr id="734" name="テキスト ボックス 733"/>
        <xdr:cNvSpPr txBox="1"/>
      </xdr:nvSpPr>
      <xdr:spPr>
        <a:xfrm>
          <a:off x="17461230" y="47980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5" name="直線コネクタ 734"/>
        <xdr:cNvCxnSpPr/>
      </xdr:nvCxnSpPr>
      <xdr:spPr>
        <a:xfrm>
          <a:off x="17983200" y="4568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29590" cy="254635"/>
    <xdr:sp macro="" textlink="">
      <xdr:nvSpPr>
        <xdr:cNvPr id="736" name="テキスト ボックス 735"/>
        <xdr:cNvSpPr txBox="1"/>
      </xdr:nvSpPr>
      <xdr:spPr>
        <a:xfrm>
          <a:off x="17461230" y="443611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7" name="投資及び出資金グラフ枠"/>
        <xdr:cNvSpPr/>
      </xdr:nvSpPr>
      <xdr:spPr>
        <a:xfrm>
          <a:off x="17983200" y="4568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8" name="直線コネクタ 737"/>
        <xdr:cNvCxnSpPr/>
      </xdr:nvCxnSpPr>
      <xdr:spPr>
        <a:xfrm flipV="1">
          <a:off x="21791295" y="496379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7650" cy="259080"/>
    <xdr:sp macro="" textlink="">
      <xdr:nvSpPr>
        <xdr:cNvPr id="739" name="投資及び出資金最小値テキスト"/>
        <xdr:cNvSpPr txBox="1"/>
      </xdr:nvSpPr>
      <xdr:spPr>
        <a:xfrm>
          <a:off x="21844000" y="63728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0" name="直線コネクタ 739"/>
        <xdr:cNvCxnSpPr/>
      </xdr:nvCxnSpPr>
      <xdr:spPr>
        <a:xfrm>
          <a:off x="21707475" y="63690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2765" cy="254635"/>
    <xdr:sp macro="" textlink="">
      <xdr:nvSpPr>
        <xdr:cNvPr id="741" name="投資及び出資金最大値テキスト"/>
        <xdr:cNvSpPr txBox="1"/>
      </xdr:nvSpPr>
      <xdr:spPr>
        <a:xfrm>
          <a:off x="21844000" y="4748530"/>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42" name="直線コネクタ 741"/>
        <xdr:cNvCxnSpPr/>
      </xdr:nvCxnSpPr>
      <xdr:spPr>
        <a:xfrm>
          <a:off x="21707475" y="496379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36</xdr:row>
      <xdr:rowOff>95250</xdr:rowOff>
    </xdr:from>
    <xdr:to xmlns:xdr="http://schemas.openxmlformats.org/drawingml/2006/spreadsheetDrawing">
      <xdr:col>116</xdr:col>
      <xdr:colOff>63500</xdr:colOff>
      <xdr:row>36</xdr:row>
      <xdr:rowOff>125095</xdr:rowOff>
    </xdr:to>
    <xdr:cxnSp macro="">
      <xdr:nvCxnSpPr>
        <xdr:cNvPr id="743" name="直線コネクタ 742"/>
        <xdr:cNvCxnSpPr/>
      </xdr:nvCxnSpPr>
      <xdr:spPr>
        <a:xfrm flipV="1">
          <a:off x="20970875" y="5934075"/>
          <a:ext cx="8223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46355</xdr:rowOff>
    </xdr:from>
    <xdr:ext cx="467995" cy="259080"/>
    <xdr:sp macro="" textlink="">
      <xdr:nvSpPr>
        <xdr:cNvPr id="744" name="投資及び出資金平均値テキスト"/>
        <xdr:cNvSpPr txBox="1"/>
      </xdr:nvSpPr>
      <xdr:spPr>
        <a:xfrm>
          <a:off x="21844000" y="6047105"/>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67945</xdr:rowOff>
    </xdr:from>
    <xdr:to xmlns:xdr="http://schemas.openxmlformats.org/drawingml/2006/spreadsheetDrawing">
      <xdr:col>116</xdr:col>
      <xdr:colOff>114300</xdr:colOff>
      <xdr:row>37</xdr:row>
      <xdr:rowOff>161925</xdr:rowOff>
    </xdr:to>
    <xdr:sp macro="" textlink="">
      <xdr:nvSpPr>
        <xdr:cNvPr id="745" name="フローチャート: 判断 744"/>
        <xdr:cNvSpPr/>
      </xdr:nvSpPr>
      <xdr:spPr>
        <a:xfrm>
          <a:off x="21742400" y="606869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125095</xdr:rowOff>
    </xdr:from>
    <xdr:to xmlns:xdr="http://schemas.openxmlformats.org/drawingml/2006/spreadsheetDrawing">
      <xdr:col>111</xdr:col>
      <xdr:colOff>177800</xdr:colOff>
      <xdr:row>36</xdr:row>
      <xdr:rowOff>146685</xdr:rowOff>
    </xdr:to>
    <xdr:cxnSp macro="">
      <xdr:nvCxnSpPr>
        <xdr:cNvPr id="746" name="直線コネクタ 745"/>
        <xdr:cNvCxnSpPr/>
      </xdr:nvCxnSpPr>
      <xdr:spPr>
        <a:xfrm flipV="1">
          <a:off x="20094575" y="5963920"/>
          <a:ext cx="8763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161925</xdr:rowOff>
    </xdr:from>
    <xdr:to xmlns:xdr="http://schemas.openxmlformats.org/drawingml/2006/spreadsheetDrawing">
      <xdr:col>112</xdr:col>
      <xdr:colOff>38100</xdr:colOff>
      <xdr:row>38</xdr:row>
      <xdr:rowOff>92075</xdr:rowOff>
    </xdr:to>
    <xdr:sp macro="" textlink="">
      <xdr:nvSpPr>
        <xdr:cNvPr id="747" name="フローチャート: 判断 746"/>
        <xdr:cNvSpPr/>
      </xdr:nvSpPr>
      <xdr:spPr>
        <a:xfrm>
          <a:off x="20920075" y="616267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83185</xdr:rowOff>
    </xdr:from>
    <xdr:ext cx="463550" cy="259080"/>
    <xdr:sp macro="" textlink="">
      <xdr:nvSpPr>
        <xdr:cNvPr id="748" name="テキスト ボックス 747"/>
        <xdr:cNvSpPr txBox="1"/>
      </xdr:nvSpPr>
      <xdr:spPr>
        <a:xfrm>
          <a:off x="20739100" y="6245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115570</xdr:rowOff>
    </xdr:from>
    <xdr:to xmlns:xdr="http://schemas.openxmlformats.org/drawingml/2006/spreadsheetDrawing">
      <xdr:col>107</xdr:col>
      <xdr:colOff>50800</xdr:colOff>
      <xdr:row>36</xdr:row>
      <xdr:rowOff>146685</xdr:rowOff>
    </xdr:to>
    <xdr:cxnSp macro="">
      <xdr:nvCxnSpPr>
        <xdr:cNvPr id="749" name="直線コネクタ 748"/>
        <xdr:cNvCxnSpPr/>
      </xdr:nvCxnSpPr>
      <xdr:spPr>
        <a:xfrm>
          <a:off x="19221450" y="5954395"/>
          <a:ext cx="8731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22225</xdr:rowOff>
    </xdr:from>
    <xdr:to xmlns:xdr="http://schemas.openxmlformats.org/drawingml/2006/spreadsheetDrawing">
      <xdr:col>107</xdr:col>
      <xdr:colOff>101600</xdr:colOff>
      <xdr:row>38</xdr:row>
      <xdr:rowOff>123825</xdr:rowOff>
    </xdr:to>
    <xdr:sp macro="" textlink="">
      <xdr:nvSpPr>
        <xdr:cNvPr id="750" name="フローチャート: 判断 749"/>
        <xdr:cNvSpPr/>
      </xdr:nvSpPr>
      <xdr:spPr>
        <a:xfrm>
          <a:off x="20043775"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114935</xdr:rowOff>
    </xdr:from>
    <xdr:ext cx="465455" cy="259080"/>
    <xdr:sp macro="" textlink="">
      <xdr:nvSpPr>
        <xdr:cNvPr id="751" name="テキスト ボックス 750"/>
        <xdr:cNvSpPr txBox="1"/>
      </xdr:nvSpPr>
      <xdr:spPr>
        <a:xfrm>
          <a:off x="19862800" y="62776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115570</xdr:rowOff>
    </xdr:from>
    <xdr:to xmlns:xdr="http://schemas.openxmlformats.org/drawingml/2006/spreadsheetDrawing">
      <xdr:col>102</xdr:col>
      <xdr:colOff>114300</xdr:colOff>
      <xdr:row>37</xdr:row>
      <xdr:rowOff>113030</xdr:rowOff>
    </xdr:to>
    <xdr:cxnSp macro="">
      <xdr:nvCxnSpPr>
        <xdr:cNvPr id="752" name="直線コネクタ 751"/>
        <xdr:cNvCxnSpPr/>
      </xdr:nvCxnSpPr>
      <xdr:spPr>
        <a:xfrm flipV="1">
          <a:off x="18348325" y="5954395"/>
          <a:ext cx="873125"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147955</xdr:rowOff>
    </xdr:from>
    <xdr:to xmlns:xdr="http://schemas.openxmlformats.org/drawingml/2006/spreadsheetDrawing">
      <xdr:col>102</xdr:col>
      <xdr:colOff>165100</xdr:colOff>
      <xdr:row>38</xdr:row>
      <xdr:rowOff>78105</xdr:rowOff>
    </xdr:to>
    <xdr:sp macro="" textlink="">
      <xdr:nvSpPr>
        <xdr:cNvPr id="753" name="フローチャート: 判断 752"/>
        <xdr:cNvSpPr/>
      </xdr:nvSpPr>
      <xdr:spPr>
        <a:xfrm>
          <a:off x="19170650" y="614870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69215</xdr:rowOff>
    </xdr:from>
    <xdr:ext cx="463550" cy="259080"/>
    <xdr:sp macro="" textlink="">
      <xdr:nvSpPr>
        <xdr:cNvPr id="754" name="テキスト ボックス 753"/>
        <xdr:cNvSpPr txBox="1"/>
      </xdr:nvSpPr>
      <xdr:spPr>
        <a:xfrm>
          <a:off x="18989675" y="62318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19685</xdr:rowOff>
    </xdr:from>
    <xdr:to xmlns:xdr="http://schemas.openxmlformats.org/drawingml/2006/spreadsheetDrawing">
      <xdr:col>98</xdr:col>
      <xdr:colOff>38100</xdr:colOff>
      <xdr:row>38</xdr:row>
      <xdr:rowOff>121285</xdr:rowOff>
    </xdr:to>
    <xdr:sp macro="" textlink="">
      <xdr:nvSpPr>
        <xdr:cNvPr id="755" name="フローチャート: 判断 754"/>
        <xdr:cNvSpPr/>
      </xdr:nvSpPr>
      <xdr:spPr>
        <a:xfrm>
          <a:off x="18297525" y="61823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112395</xdr:rowOff>
    </xdr:from>
    <xdr:ext cx="463550" cy="254635"/>
    <xdr:sp macro="" textlink="">
      <xdr:nvSpPr>
        <xdr:cNvPr id="756" name="テキスト ボックス 755"/>
        <xdr:cNvSpPr txBox="1"/>
      </xdr:nvSpPr>
      <xdr:spPr>
        <a:xfrm>
          <a:off x="18116550" y="6275070"/>
          <a:ext cx="463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7" name="テキスト ボックス 756"/>
        <xdr:cNvSpPr txBox="1"/>
      </xdr:nvSpPr>
      <xdr:spPr>
        <a:xfrm>
          <a:off x="21605875"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8" name="テキスト ボックス 757"/>
        <xdr:cNvSpPr txBox="1"/>
      </xdr:nvSpPr>
      <xdr:spPr>
        <a:xfrm>
          <a:off x="207835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0095" cy="259080"/>
    <xdr:sp macro="" textlink="">
      <xdr:nvSpPr>
        <xdr:cNvPr id="759" name="テキスト ボックス 758"/>
        <xdr:cNvSpPr txBox="1"/>
      </xdr:nvSpPr>
      <xdr:spPr>
        <a:xfrm>
          <a:off x="1990725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0095" cy="259080"/>
    <xdr:sp macro="" textlink="">
      <xdr:nvSpPr>
        <xdr:cNvPr id="760" name="テキスト ボックス 759"/>
        <xdr:cNvSpPr txBox="1"/>
      </xdr:nvSpPr>
      <xdr:spPr>
        <a:xfrm>
          <a:off x="1903412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1" name="テキスト ボックス 760"/>
        <xdr:cNvSpPr txBox="1"/>
      </xdr:nvSpPr>
      <xdr:spPr>
        <a:xfrm>
          <a:off x="181610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44450</xdr:rowOff>
    </xdr:from>
    <xdr:to xmlns:xdr="http://schemas.openxmlformats.org/drawingml/2006/spreadsheetDrawing">
      <xdr:col>116</xdr:col>
      <xdr:colOff>114300</xdr:colOff>
      <xdr:row>36</xdr:row>
      <xdr:rowOff>146050</xdr:rowOff>
    </xdr:to>
    <xdr:sp macro="" textlink="">
      <xdr:nvSpPr>
        <xdr:cNvPr id="762" name="楕円 761"/>
        <xdr:cNvSpPr/>
      </xdr:nvSpPr>
      <xdr:spPr>
        <a:xfrm>
          <a:off x="21742400" y="588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35</xdr:row>
      <xdr:rowOff>67310</xdr:rowOff>
    </xdr:from>
    <xdr:ext cx="532765" cy="259080"/>
    <xdr:sp macro="" textlink="">
      <xdr:nvSpPr>
        <xdr:cNvPr id="763" name="投資及び出資金該当値テキスト"/>
        <xdr:cNvSpPr txBox="1"/>
      </xdr:nvSpPr>
      <xdr:spPr>
        <a:xfrm>
          <a:off x="21844000" y="574421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74930</xdr:rowOff>
    </xdr:from>
    <xdr:to xmlns:xdr="http://schemas.openxmlformats.org/drawingml/2006/spreadsheetDrawing">
      <xdr:col>112</xdr:col>
      <xdr:colOff>38100</xdr:colOff>
      <xdr:row>37</xdr:row>
      <xdr:rowOff>4445</xdr:rowOff>
    </xdr:to>
    <xdr:sp macro="" textlink="">
      <xdr:nvSpPr>
        <xdr:cNvPr id="764" name="楕円 763"/>
        <xdr:cNvSpPr/>
      </xdr:nvSpPr>
      <xdr:spPr>
        <a:xfrm>
          <a:off x="20920075" y="5913755"/>
          <a:ext cx="984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35</xdr:row>
      <xdr:rowOff>20955</xdr:rowOff>
    </xdr:from>
    <xdr:ext cx="528320" cy="254635"/>
    <xdr:sp macro="" textlink="">
      <xdr:nvSpPr>
        <xdr:cNvPr id="765" name="テキスト ボックス 764"/>
        <xdr:cNvSpPr txBox="1"/>
      </xdr:nvSpPr>
      <xdr:spPr>
        <a:xfrm>
          <a:off x="20706715" y="569785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36</xdr:row>
      <xdr:rowOff>95885</xdr:rowOff>
    </xdr:from>
    <xdr:to xmlns:xdr="http://schemas.openxmlformats.org/drawingml/2006/spreadsheetDrawing">
      <xdr:col>107</xdr:col>
      <xdr:colOff>101600</xdr:colOff>
      <xdr:row>37</xdr:row>
      <xdr:rowOff>26035</xdr:rowOff>
    </xdr:to>
    <xdr:sp macro="" textlink="">
      <xdr:nvSpPr>
        <xdr:cNvPr id="766" name="楕円 765"/>
        <xdr:cNvSpPr/>
      </xdr:nvSpPr>
      <xdr:spPr>
        <a:xfrm>
          <a:off x="20043775" y="59347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35</xdr:row>
      <xdr:rowOff>42545</xdr:rowOff>
    </xdr:from>
    <xdr:ext cx="528320" cy="254635"/>
    <xdr:sp macro="" textlink="">
      <xdr:nvSpPr>
        <xdr:cNvPr id="767" name="テキスト ボックス 766"/>
        <xdr:cNvSpPr txBox="1"/>
      </xdr:nvSpPr>
      <xdr:spPr>
        <a:xfrm>
          <a:off x="19833590" y="571944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64770</xdr:rowOff>
    </xdr:from>
    <xdr:to xmlns:xdr="http://schemas.openxmlformats.org/drawingml/2006/spreadsheetDrawing">
      <xdr:col>102</xdr:col>
      <xdr:colOff>165100</xdr:colOff>
      <xdr:row>36</xdr:row>
      <xdr:rowOff>161925</xdr:rowOff>
    </xdr:to>
    <xdr:sp macro="" textlink="">
      <xdr:nvSpPr>
        <xdr:cNvPr id="768" name="楕円 767"/>
        <xdr:cNvSpPr/>
      </xdr:nvSpPr>
      <xdr:spPr>
        <a:xfrm>
          <a:off x="19170650" y="59035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35</xdr:row>
      <xdr:rowOff>11430</xdr:rowOff>
    </xdr:from>
    <xdr:ext cx="530225" cy="259080"/>
    <xdr:sp macro="" textlink="">
      <xdr:nvSpPr>
        <xdr:cNvPr id="769" name="テキスト ボックス 768"/>
        <xdr:cNvSpPr txBox="1"/>
      </xdr:nvSpPr>
      <xdr:spPr>
        <a:xfrm>
          <a:off x="18957290" y="56883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62230</xdr:rowOff>
    </xdr:from>
    <xdr:to xmlns:xdr="http://schemas.openxmlformats.org/drawingml/2006/spreadsheetDrawing">
      <xdr:col>98</xdr:col>
      <xdr:colOff>38100</xdr:colOff>
      <xdr:row>37</xdr:row>
      <xdr:rowOff>161925</xdr:rowOff>
    </xdr:to>
    <xdr:sp macro="" textlink="">
      <xdr:nvSpPr>
        <xdr:cNvPr id="770" name="楕円 769"/>
        <xdr:cNvSpPr/>
      </xdr:nvSpPr>
      <xdr:spPr>
        <a:xfrm>
          <a:off x="18297525" y="6062980"/>
          <a:ext cx="984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8890</xdr:rowOff>
    </xdr:from>
    <xdr:ext cx="463550" cy="254635"/>
    <xdr:sp macro="" textlink="">
      <xdr:nvSpPr>
        <xdr:cNvPr id="771" name="テキスト ボックス 770"/>
        <xdr:cNvSpPr txBox="1"/>
      </xdr:nvSpPr>
      <xdr:spPr>
        <a:xfrm>
          <a:off x="18116550" y="5847715"/>
          <a:ext cx="463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2" name="正方形/長方形 771"/>
        <xdr:cNvSpPr/>
      </xdr:nvSpPr>
      <xdr:spPr>
        <a:xfrm>
          <a:off x="17983200" y="7029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3" name="正方形/長方形 772"/>
        <xdr:cNvSpPr/>
      </xdr:nvSpPr>
      <xdr:spPr>
        <a:xfrm>
          <a:off x="181102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4" name="正方形/長方形 773"/>
        <xdr:cNvSpPr/>
      </xdr:nvSpPr>
      <xdr:spPr>
        <a:xfrm>
          <a:off x="181102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5" name="正方形/長方形 774"/>
        <xdr:cNvSpPr/>
      </xdr:nvSpPr>
      <xdr:spPr>
        <a:xfrm>
          <a:off x="191071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6" name="正方形/長方形 775"/>
        <xdr:cNvSpPr/>
      </xdr:nvSpPr>
      <xdr:spPr>
        <a:xfrm>
          <a:off x="191071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7" name="正方形/長方形 776"/>
        <xdr:cNvSpPr/>
      </xdr:nvSpPr>
      <xdr:spPr>
        <a:xfrm>
          <a:off x="202311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8" name="正方形/長方形 777"/>
        <xdr:cNvSpPr/>
      </xdr:nvSpPr>
      <xdr:spPr>
        <a:xfrm>
          <a:off x="202311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9" name="正方形/長方形 778"/>
        <xdr:cNvSpPr/>
      </xdr:nvSpPr>
      <xdr:spPr>
        <a:xfrm>
          <a:off x="17983200" y="78073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3535" cy="220980"/>
    <xdr:sp macro="" textlink="">
      <xdr:nvSpPr>
        <xdr:cNvPr id="780" name="テキスト ボックス 779"/>
        <xdr:cNvSpPr txBox="1"/>
      </xdr:nvSpPr>
      <xdr:spPr>
        <a:xfrm>
          <a:off x="17948275" y="7626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1" name="直線コネクタ 780"/>
        <xdr:cNvCxnSpPr/>
      </xdr:nvCxnSpPr>
      <xdr:spPr>
        <a:xfrm>
          <a:off x="17983200" y="99695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99060</xdr:rowOff>
    </xdr:from>
    <xdr:to xmlns:xdr="http://schemas.openxmlformats.org/drawingml/2006/spreadsheetDrawing">
      <xdr:col>120</xdr:col>
      <xdr:colOff>114300</xdr:colOff>
      <xdr:row>59</xdr:row>
      <xdr:rowOff>99060</xdr:rowOff>
    </xdr:to>
    <xdr:cxnSp macro="">
      <xdr:nvCxnSpPr>
        <xdr:cNvPr id="782" name="直線コネクタ 781"/>
        <xdr:cNvCxnSpPr/>
      </xdr:nvCxnSpPr>
      <xdr:spPr>
        <a:xfrm>
          <a:off x="17983200" y="966216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128270</xdr:rowOff>
    </xdr:from>
    <xdr:ext cx="242570" cy="259080"/>
    <xdr:sp macro="" textlink="">
      <xdr:nvSpPr>
        <xdr:cNvPr id="783" name="テキスト ボックス 782"/>
        <xdr:cNvSpPr txBox="1"/>
      </xdr:nvSpPr>
      <xdr:spPr>
        <a:xfrm>
          <a:off x="17740630" y="9529445"/>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114935</xdr:rowOff>
    </xdr:from>
    <xdr:to xmlns:xdr="http://schemas.openxmlformats.org/drawingml/2006/spreadsheetDrawing">
      <xdr:col>120</xdr:col>
      <xdr:colOff>114300</xdr:colOff>
      <xdr:row>57</xdr:row>
      <xdr:rowOff>114935</xdr:rowOff>
    </xdr:to>
    <xdr:cxnSp macro="">
      <xdr:nvCxnSpPr>
        <xdr:cNvPr id="784" name="直線コネクタ 783"/>
        <xdr:cNvCxnSpPr/>
      </xdr:nvCxnSpPr>
      <xdr:spPr>
        <a:xfrm>
          <a:off x="17983200" y="93541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144145</xdr:rowOff>
    </xdr:from>
    <xdr:ext cx="529590" cy="254635"/>
    <xdr:sp macro="" textlink="">
      <xdr:nvSpPr>
        <xdr:cNvPr id="785" name="テキスト ボックス 784"/>
        <xdr:cNvSpPr txBox="1"/>
      </xdr:nvSpPr>
      <xdr:spPr>
        <a:xfrm>
          <a:off x="17461230" y="922147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132080</xdr:rowOff>
    </xdr:from>
    <xdr:to xmlns:xdr="http://schemas.openxmlformats.org/drawingml/2006/spreadsheetDrawing">
      <xdr:col>120</xdr:col>
      <xdr:colOff>114300</xdr:colOff>
      <xdr:row>55</xdr:row>
      <xdr:rowOff>132080</xdr:rowOff>
    </xdr:to>
    <xdr:cxnSp macro="">
      <xdr:nvCxnSpPr>
        <xdr:cNvPr id="786" name="直線コネクタ 785"/>
        <xdr:cNvCxnSpPr/>
      </xdr:nvCxnSpPr>
      <xdr:spPr>
        <a:xfrm>
          <a:off x="17983200" y="90474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160655</xdr:rowOff>
    </xdr:from>
    <xdr:ext cx="529590" cy="259080"/>
    <xdr:sp macro="" textlink="">
      <xdr:nvSpPr>
        <xdr:cNvPr id="787" name="テキスト ボックス 786"/>
        <xdr:cNvSpPr txBox="1"/>
      </xdr:nvSpPr>
      <xdr:spPr>
        <a:xfrm>
          <a:off x="17461230" y="89141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147955</xdr:rowOff>
    </xdr:from>
    <xdr:to xmlns:xdr="http://schemas.openxmlformats.org/drawingml/2006/spreadsheetDrawing">
      <xdr:col>120</xdr:col>
      <xdr:colOff>114300</xdr:colOff>
      <xdr:row>53</xdr:row>
      <xdr:rowOff>147955</xdr:rowOff>
    </xdr:to>
    <xdr:cxnSp macro="">
      <xdr:nvCxnSpPr>
        <xdr:cNvPr id="788" name="直線コネクタ 787"/>
        <xdr:cNvCxnSpPr/>
      </xdr:nvCxnSpPr>
      <xdr:spPr>
        <a:xfrm>
          <a:off x="17983200" y="87395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6350</xdr:rowOff>
    </xdr:from>
    <xdr:ext cx="529590" cy="254635"/>
    <xdr:sp macro="" textlink="">
      <xdr:nvSpPr>
        <xdr:cNvPr id="789" name="テキスト ボックス 788"/>
        <xdr:cNvSpPr txBox="1"/>
      </xdr:nvSpPr>
      <xdr:spPr>
        <a:xfrm>
          <a:off x="17461230" y="859790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51</xdr:row>
      <xdr:rowOff>161925</xdr:rowOff>
    </xdr:from>
    <xdr:to xmlns:xdr="http://schemas.openxmlformats.org/drawingml/2006/spreadsheetDrawing">
      <xdr:col>120</xdr:col>
      <xdr:colOff>114300</xdr:colOff>
      <xdr:row>51</xdr:row>
      <xdr:rowOff>161925</xdr:rowOff>
    </xdr:to>
    <xdr:cxnSp macro="">
      <xdr:nvCxnSpPr>
        <xdr:cNvPr id="790" name="直線コネクタ 789"/>
        <xdr:cNvCxnSpPr/>
      </xdr:nvCxnSpPr>
      <xdr:spPr>
        <a:xfrm>
          <a:off x="17983200" y="84296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22225</xdr:rowOff>
    </xdr:from>
    <xdr:ext cx="529590" cy="258445"/>
    <xdr:sp macro="" textlink="">
      <xdr:nvSpPr>
        <xdr:cNvPr id="791" name="テキスト ボックス 790"/>
        <xdr:cNvSpPr txBox="1"/>
      </xdr:nvSpPr>
      <xdr:spPr>
        <a:xfrm>
          <a:off x="17461230" y="82899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8890</xdr:rowOff>
    </xdr:from>
    <xdr:to xmlns:xdr="http://schemas.openxmlformats.org/drawingml/2006/spreadsheetDrawing">
      <xdr:col>120</xdr:col>
      <xdr:colOff>114300</xdr:colOff>
      <xdr:row>50</xdr:row>
      <xdr:rowOff>8890</xdr:rowOff>
    </xdr:to>
    <xdr:cxnSp macro="">
      <xdr:nvCxnSpPr>
        <xdr:cNvPr id="792" name="直線コネクタ 791"/>
        <xdr:cNvCxnSpPr/>
      </xdr:nvCxnSpPr>
      <xdr:spPr>
        <a:xfrm>
          <a:off x="17983200" y="81146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38100</xdr:rowOff>
    </xdr:from>
    <xdr:ext cx="529590" cy="259080"/>
    <xdr:sp macro="" textlink="">
      <xdr:nvSpPr>
        <xdr:cNvPr id="793" name="テキスト ボックス 792"/>
        <xdr:cNvSpPr txBox="1"/>
      </xdr:nvSpPr>
      <xdr:spPr>
        <a:xfrm>
          <a:off x="17461230" y="7981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4" name="直線コネクタ 793"/>
        <xdr:cNvCxnSpPr/>
      </xdr:nvCxnSpPr>
      <xdr:spPr>
        <a:xfrm>
          <a:off x="17983200" y="7807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29590" cy="254635"/>
    <xdr:sp macro="" textlink="">
      <xdr:nvSpPr>
        <xdr:cNvPr id="795" name="テキスト ボックス 794"/>
        <xdr:cNvSpPr txBox="1"/>
      </xdr:nvSpPr>
      <xdr:spPr>
        <a:xfrm>
          <a:off x="17461230" y="767461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貸付金グラフ枠"/>
        <xdr:cNvSpPr/>
      </xdr:nvSpPr>
      <xdr:spPr>
        <a:xfrm>
          <a:off x="17983200" y="78073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80010</xdr:rowOff>
    </xdr:from>
    <xdr:to xmlns:xdr="http://schemas.openxmlformats.org/drawingml/2006/spreadsheetDrawing">
      <xdr:col>116</xdr:col>
      <xdr:colOff>62865</xdr:colOff>
      <xdr:row>59</xdr:row>
      <xdr:rowOff>99060</xdr:rowOff>
    </xdr:to>
    <xdr:cxnSp macro="">
      <xdr:nvCxnSpPr>
        <xdr:cNvPr id="797" name="直線コネクタ 796"/>
        <xdr:cNvCxnSpPr/>
      </xdr:nvCxnSpPr>
      <xdr:spPr>
        <a:xfrm flipV="1">
          <a:off x="21791295" y="8185785"/>
          <a:ext cx="127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102870</xdr:rowOff>
    </xdr:from>
    <xdr:ext cx="247650" cy="259080"/>
    <xdr:sp macro="" textlink="">
      <xdr:nvSpPr>
        <xdr:cNvPr id="798" name="貸付金最小値テキスト"/>
        <xdr:cNvSpPr txBox="1"/>
      </xdr:nvSpPr>
      <xdr:spPr>
        <a:xfrm>
          <a:off x="21844000" y="96659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99060</xdr:rowOff>
    </xdr:from>
    <xdr:to xmlns:xdr="http://schemas.openxmlformats.org/drawingml/2006/spreadsheetDrawing">
      <xdr:col>116</xdr:col>
      <xdr:colOff>152400</xdr:colOff>
      <xdr:row>59</xdr:row>
      <xdr:rowOff>99060</xdr:rowOff>
    </xdr:to>
    <xdr:cxnSp macro="">
      <xdr:nvCxnSpPr>
        <xdr:cNvPr id="799" name="直線コネクタ 798"/>
        <xdr:cNvCxnSpPr/>
      </xdr:nvCxnSpPr>
      <xdr:spPr>
        <a:xfrm>
          <a:off x="21707475" y="966216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26670</xdr:rowOff>
    </xdr:from>
    <xdr:ext cx="532765" cy="259080"/>
    <xdr:sp macro="" textlink="">
      <xdr:nvSpPr>
        <xdr:cNvPr id="800" name="貸付金最大値テキスト"/>
        <xdr:cNvSpPr txBox="1"/>
      </xdr:nvSpPr>
      <xdr:spPr>
        <a:xfrm>
          <a:off x="21844000" y="79705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80010</xdr:rowOff>
    </xdr:from>
    <xdr:to xmlns:xdr="http://schemas.openxmlformats.org/drawingml/2006/spreadsheetDrawing">
      <xdr:col>116</xdr:col>
      <xdr:colOff>152400</xdr:colOff>
      <xdr:row>50</xdr:row>
      <xdr:rowOff>80010</xdr:rowOff>
    </xdr:to>
    <xdr:cxnSp macro="">
      <xdr:nvCxnSpPr>
        <xdr:cNvPr id="801" name="直線コネクタ 800"/>
        <xdr:cNvCxnSpPr/>
      </xdr:nvCxnSpPr>
      <xdr:spPr>
        <a:xfrm>
          <a:off x="21707475" y="818578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56</xdr:row>
      <xdr:rowOff>102235</xdr:rowOff>
    </xdr:from>
    <xdr:to xmlns:xdr="http://schemas.openxmlformats.org/drawingml/2006/spreadsheetDrawing">
      <xdr:col>116</xdr:col>
      <xdr:colOff>63500</xdr:colOff>
      <xdr:row>56</xdr:row>
      <xdr:rowOff>109220</xdr:rowOff>
    </xdr:to>
    <xdr:cxnSp macro="">
      <xdr:nvCxnSpPr>
        <xdr:cNvPr id="802" name="直線コネクタ 801"/>
        <xdr:cNvCxnSpPr/>
      </xdr:nvCxnSpPr>
      <xdr:spPr>
        <a:xfrm flipV="1">
          <a:off x="20970875" y="9179560"/>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160655</xdr:rowOff>
    </xdr:from>
    <xdr:ext cx="467995" cy="259080"/>
    <xdr:sp macro="" textlink="">
      <xdr:nvSpPr>
        <xdr:cNvPr id="803" name="貸付金平均値テキスト"/>
        <xdr:cNvSpPr txBox="1"/>
      </xdr:nvSpPr>
      <xdr:spPr>
        <a:xfrm>
          <a:off x="21844000" y="9399905"/>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10795</xdr:rowOff>
    </xdr:from>
    <xdr:to xmlns:xdr="http://schemas.openxmlformats.org/drawingml/2006/spreadsheetDrawing">
      <xdr:col>116</xdr:col>
      <xdr:colOff>114300</xdr:colOff>
      <xdr:row>58</xdr:row>
      <xdr:rowOff>112395</xdr:rowOff>
    </xdr:to>
    <xdr:sp macro="" textlink="">
      <xdr:nvSpPr>
        <xdr:cNvPr id="804" name="フローチャート: 判断 803"/>
        <xdr:cNvSpPr/>
      </xdr:nvSpPr>
      <xdr:spPr>
        <a:xfrm>
          <a:off x="21742400" y="941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56</xdr:row>
      <xdr:rowOff>109220</xdr:rowOff>
    </xdr:from>
    <xdr:to xmlns:xdr="http://schemas.openxmlformats.org/drawingml/2006/spreadsheetDrawing">
      <xdr:col>111</xdr:col>
      <xdr:colOff>177800</xdr:colOff>
      <xdr:row>57</xdr:row>
      <xdr:rowOff>36195</xdr:rowOff>
    </xdr:to>
    <xdr:cxnSp macro="">
      <xdr:nvCxnSpPr>
        <xdr:cNvPr id="805" name="直線コネクタ 804"/>
        <xdr:cNvCxnSpPr/>
      </xdr:nvCxnSpPr>
      <xdr:spPr>
        <a:xfrm flipV="1">
          <a:off x="20094575" y="9186545"/>
          <a:ext cx="8763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161925</xdr:rowOff>
    </xdr:from>
    <xdr:to xmlns:xdr="http://schemas.openxmlformats.org/drawingml/2006/spreadsheetDrawing">
      <xdr:col>112</xdr:col>
      <xdr:colOff>38100</xdr:colOff>
      <xdr:row>58</xdr:row>
      <xdr:rowOff>99060</xdr:rowOff>
    </xdr:to>
    <xdr:sp macro="" textlink="">
      <xdr:nvSpPr>
        <xdr:cNvPr id="806" name="フローチャート: 判断 805"/>
        <xdr:cNvSpPr/>
      </xdr:nvSpPr>
      <xdr:spPr>
        <a:xfrm>
          <a:off x="20920075" y="9401175"/>
          <a:ext cx="984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90170</xdr:rowOff>
    </xdr:from>
    <xdr:ext cx="463550" cy="259080"/>
    <xdr:sp macro="" textlink="">
      <xdr:nvSpPr>
        <xdr:cNvPr id="807" name="テキスト ボックス 806"/>
        <xdr:cNvSpPr txBox="1"/>
      </xdr:nvSpPr>
      <xdr:spPr>
        <a:xfrm>
          <a:off x="20739100" y="9491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36195</xdr:rowOff>
    </xdr:from>
    <xdr:to xmlns:xdr="http://schemas.openxmlformats.org/drawingml/2006/spreadsheetDrawing">
      <xdr:col>107</xdr:col>
      <xdr:colOff>50800</xdr:colOff>
      <xdr:row>57</xdr:row>
      <xdr:rowOff>41275</xdr:rowOff>
    </xdr:to>
    <xdr:cxnSp macro="">
      <xdr:nvCxnSpPr>
        <xdr:cNvPr id="808" name="直線コネクタ 807"/>
        <xdr:cNvCxnSpPr/>
      </xdr:nvCxnSpPr>
      <xdr:spPr>
        <a:xfrm flipV="1">
          <a:off x="19221450" y="9275445"/>
          <a:ext cx="8731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138430</xdr:rowOff>
    </xdr:from>
    <xdr:to xmlns:xdr="http://schemas.openxmlformats.org/drawingml/2006/spreadsheetDrawing">
      <xdr:col>107</xdr:col>
      <xdr:colOff>101600</xdr:colOff>
      <xdr:row>58</xdr:row>
      <xdr:rowOff>68580</xdr:rowOff>
    </xdr:to>
    <xdr:sp macro="" textlink="">
      <xdr:nvSpPr>
        <xdr:cNvPr id="809" name="フローチャート: 判断 808"/>
        <xdr:cNvSpPr/>
      </xdr:nvSpPr>
      <xdr:spPr>
        <a:xfrm>
          <a:off x="20043775" y="937768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59690</xdr:rowOff>
    </xdr:from>
    <xdr:ext cx="465455" cy="259080"/>
    <xdr:sp macro="" textlink="">
      <xdr:nvSpPr>
        <xdr:cNvPr id="810" name="テキスト ボックス 809"/>
        <xdr:cNvSpPr txBox="1"/>
      </xdr:nvSpPr>
      <xdr:spPr>
        <a:xfrm>
          <a:off x="19862800" y="94608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41275</xdr:rowOff>
    </xdr:from>
    <xdr:to xmlns:xdr="http://schemas.openxmlformats.org/drawingml/2006/spreadsheetDrawing">
      <xdr:col>102</xdr:col>
      <xdr:colOff>114300</xdr:colOff>
      <xdr:row>57</xdr:row>
      <xdr:rowOff>48895</xdr:rowOff>
    </xdr:to>
    <xdr:cxnSp macro="">
      <xdr:nvCxnSpPr>
        <xdr:cNvPr id="811" name="直線コネクタ 810"/>
        <xdr:cNvCxnSpPr/>
      </xdr:nvCxnSpPr>
      <xdr:spPr>
        <a:xfrm flipV="1">
          <a:off x="18348325" y="9280525"/>
          <a:ext cx="8731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38735</xdr:rowOff>
    </xdr:from>
    <xdr:to xmlns:xdr="http://schemas.openxmlformats.org/drawingml/2006/spreadsheetDrawing">
      <xdr:col>102</xdr:col>
      <xdr:colOff>165100</xdr:colOff>
      <xdr:row>58</xdr:row>
      <xdr:rowOff>140335</xdr:rowOff>
    </xdr:to>
    <xdr:sp macro="" textlink="">
      <xdr:nvSpPr>
        <xdr:cNvPr id="812" name="フローチャート: 判断 811"/>
        <xdr:cNvSpPr/>
      </xdr:nvSpPr>
      <xdr:spPr>
        <a:xfrm>
          <a:off x="19170650" y="943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132080</xdr:rowOff>
    </xdr:from>
    <xdr:ext cx="463550" cy="254635"/>
    <xdr:sp macro="" textlink="">
      <xdr:nvSpPr>
        <xdr:cNvPr id="813" name="テキスト ボックス 812"/>
        <xdr:cNvSpPr txBox="1"/>
      </xdr:nvSpPr>
      <xdr:spPr>
        <a:xfrm>
          <a:off x="18989675" y="9533255"/>
          <a:ext cx="463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33655</xdr:rowOff>
    </xdr:from>
    <xdr:to xmlns:xdr="http://schemas.openxmlformats.org/drawingml/2006/spreadsheetDrawing">
      <xdr:col>98</xdr:col>
      <xdr:colOff>38100</xdr:colOff>
      <xdr:row>58</xdr:row>
      <xdr:rowOff>135255</xdr:rowOff>
    </xdr:to>
    <xdr:sp macro="" textlink="">
      <xdr:nvSpPr>
        <xdr:cNvPr id="814" name="フローチャート: 判断 813"/>
        <xdr:cNvSpPr/>
      </xdr:nvSpPr>
      <xdr:spPr>
        <a:xfrm>
          <a:off x="18297525" y="94348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126365</xdr:rowOff>
    </xdr:from>
    <xdr:ext cx="463550" cy="259080"/>
    <xdr:sp macro="" textlink="">
      <xdr:nvSpPr>
        <xdr:cNvPr id="815" name="テキスト ボックス 814"/>
        <xdr:cNvSpPr txBox="1"/>
      </xdr:nvSpPr>
      <xdr:spPr>
        <a:xfrm>
          <a:off x="18116550" y="95275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6" name="テキスト ボックス 815"/>
        <xdr:cNvSpPr txBox="1"/>
      </xdr:nvSpPr>
      <xdr:spPr>
        <a:xfrm>
          <a:off x="21605875"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7" name="テキスト ボックス 816"/>
        <xdr:cNvSpPr txBox="1"/>
      </xdr:nvSpPr>
      <xdr:spPr>
        <a:xfrm>
          <a:off x="207835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0095" cy="259080"/>
    <xdr:sp macro="" textlink="">
      <xdr:nvSpPr>
        <xdr:cNvPr id="818" name="テキスト ボックス 817"/>
        <xdr:cNvSpPr txBox="1"/>
      </xdr:nvSpPr>
      <xdr:spPr>
        <a:xfrm>
          <a:off x="1990725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0095" cy="259080"/>
    <xdr:sp macro="" textlink="">
      <xdr:nvSpPr>
        <xdr:cNvPr id="819" name="テキスト ボックス 818"/>
        <xdr:cNvSpPr txBox="1"/>
      </xdr:nvSpPr>
      <xdr:spPr>
        <a:xfrm>
          <a:off x="1903412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0" name="テキスト ボックス 819"/>
        <xdr:cNvSpPr txBox="1"/>
      </xdr:nvSpPr>
      <xdr:spPr>
        <a:xfrm>
          <a:off x="181610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52070</xdr:rowOff>
    </xdr:from>
    <xdr:to xmlns:xdr="http://schemas.openxmlformats.org/drawingml/2006/spreadsheetDrawing">
      <xdr:col>116</xdr:col>
      <xdr:colOff>114300</xdr:colOff>
      <xdr:row>56</xdr:row>
      <xdr:rowOff>153035</xdr:rowOff>
    </xdr:to>
    <xdr:sp macro="" textlink="">
      <xdr:nvSpPr>
        <xdr:cNvPr id="821" name="楕円 820"/>
        <xdr:cNvSpPr/>
      </xdr:nvSpPr>
      <xdr:spPr>
        <a:xfrm>
          <a:off x="21742400" y="91293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55</xdr:row>
      <xdr:rowOff>74930</xdr:rowOff>
    </xdr:from>
    <xdr:ext cx="532765" cy="254635"/>
    <xdr:sp macro="" textlink="">
      <xdr:nvSpPr>
        <xdr:cNvPr id="822" name="貸付金該当値テキスト"/>
        <xdr:cNvSpPr txBox="1"/>
      </xdr:nvSpPr>
      <xdr:spPr>
        <a:xfrm>
          <a:off x="21844000" y="8990330"/>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56</xdr:row>
      <xdr:rowOff>58420</xdr:rowOff>
    </xdr:from>
    <xdr:to xmlns:xdr="http://schemas.openxmlformats.org/drawingml/2006/spreadsheetDrawing">
      <xdr:col>112</xdr:col>
      <xdr:colOff>38100</xdr:colOff>
      <xdr:row>56</xdr:row>
      <xdr:rowOff>160020</xdr:rowOff>
    </xdr:to>
    <xdr:sp macro="" textlink="">
      <xdr:nvSpPr>
        <xdr:cNvPr id="823" name="楕円 822"/>
        <xdr:cNvSpPr/>
      </xdr:nvSpPr>
      <xdr:spPr>
        <a:xfrm>
          <a:off x="20920075" y="913574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55</xdr:row>
      <xdr:rowOff>5080</xdr:rowOff>
    </xdr:from>
    <xdr:ext cx="528320" cy="259080"/>
    <xdr:sp macro="" textlink="">
      <xdr:nvSpPr>
        <xdr:cNvPr id="824" name="テキスト ボックス 823"/>
        <xdr:cNvSpPr txBox="1"/>
      </xdr:nvSpPr>
      <xdr:spPr>
        <a:xfrm>
          <a:off x="20706715" y="89204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56</xdr:row>
      <xdr:rowOff>156845</xdr:rowOff>
    </xdr:from>
    <xdr:to xmlns:xdr="http://schemas.openxmlformats.org/drawingml/2006/spreadsheetDrawing">
      <xdr:col>107</xdr:col>
      <xdr:colOff>101600</xdr:colOff>
      <xdr:row>57</xdr:row>
      <xdr:rowOff>86995</xdr:rowOff>
    </xdr:to>
    <xdr:sp macro="" textlink="">
      <xdr:nvSpPr>
        <xdr:cNvPr id="825" name="楕円 824"/>
        <xdr:cNvSpPr/>
      </xdr:nvSpPr>
      <xdr:spPr>
        <a:xfrm>
          <a:off x="20043775" y="923417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55</xdr:row>
      <xdr:rowOff>103505</xdr:rowOff>
    </xdr:from>
    <xdr:ext cx="528320" cy="259080"/>
    <xdr:sp macro="" textlink="">
      <xdr:nvSpPr>
        <xdr:cNvPr id="826" name="テキスト ボックス 825"/>
        <xdr:cNvSpPr txBox="1"/>
      </xdr:nvSpPr>
      <xdr:spPr>
        <a:xfrm>
          <a:off x="19833590" y="90189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56</xdr:row>
      <xdr:rowOff>161925</xdr:rowOff>
    </xdr:from>
    <xdr:to xmlns:xdr="http://schemas.openxmlformats.org/drawingml/2006/spreadsheetDrawing">
      <xdr:col>102</xdr:col>
      <xdr:colOff>165100</xdr:colOff>
      <xdr:row>57</xdr:row>
      <xdr:rowOff>92075</xdr:rowOff>
    </xdr:to>
    <xdr:sp macro="" textlink="">
      <xdr:nvSpPr>
        <xdr:cNvPr id="827" name="楕円 826"/>
        <xdr:cNvSpPr/>
      </xdr:nvSpPr>
      <xdr:spPr>
        <a:xfrm>
          <a:off x="19170650" y="92392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55</xdr:row>
      <xdr:rowOff>109220</xdr:rowOff>
    </xdr:from>
    <xdr:ext cx="530225" cy="254635"/>
    <xdr:sp macro="" textlink="">
      <xdr:nvSpPr>
        <xdr:cNvPr id="828" name="テキスト ボックス 827"/>
        <xdr:cNvSpPr txBox="1"/>
      </xdr:nvSpPr>
      <xdr:spPr>
        <a:xfrm>
          <a:off x="18957290" y="90246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161925</xdr:rowOff>
    </xdr:from>
    <xdr:to xmlns:xdr="http://schemas.openxmlformats.org/drawingml/2006/spreadsheetDrawing">
      <xdr:col>98</xdr:col>
      <xdr:colOff>38100</xdr:colOff>
      <xdr:row>57</xdr:row>
      <xdr:rowOff>99695</xdr:rowOff>
    </xdr:to>
    <xdr:sp macro="" textlink="">
      <xdr:nvSpPr>
        <xdr:cNvPr id="829" name="楕円 828"/>
        <xdr:cNvSpPr/>
      </xdr:nvSpPr>
      <xdr:spPr>
        <a:xfrm>
          <a:off x="18297525" y="9239250"/>
          <a:ext cx="984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55</xdr:row>
      <xdr:rowOff>116205</xdr:rowOff>
    </xdr:from>
    <xdr:ext cx="528320" cy="259080"/>
    <xdr:sp macro="" textlink="">
      <xdr:nvSpPr>
        <xdr:cNvPr id="830" name="テキスト ボックス 829"/>
        <xdr:cNvSpPr txBox="1"/>
      </xdr:nvSpPr>
      <xdr:spPr>
        <a:xfrm>
          <a:off x="18084165" y="90316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1" name="正方形/長方形 830"/>
        <xdr:cNvSpPr/>
      </xdr:nvSpPr>
      <xdr:spPr>
        <a:xfrm>
          <a:off x="17983200" y="10267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2" name="正方形/長方形 831"/>
        <xdr:cNvSpPr/>
      </xdr:nvSpPr>
      <xdr:spPr>
        <a:xfrm>
          <a:off x="181102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3" name="正方形/長方形 832"/>
        <xdr:cNvSpPr/>
      </xdr:nvSpPr>
      <xdr:spPr>
        <a:xfrm>
          <a:off x="181102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4" name="正方形/長方形 833"/>
        <xdr:cNvSpPr/>
      </xdr:nvSpPr>
      <xdr:spPr>
        <a:xfrm>
          <a:off x="1910715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5" name="正方形/長方形 834"/>
        <xdr:cNvSpPr/>
      </xdr:nvSpPr>
      <xdr:spPr>
        <a:xfrm>
          <a:off x="1910715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6" name="正方形/長方形 835"/>
        <xdr:cNvSpPr/>
      </xdr:nvSpPr>
      <xdr:spPr>
        <a:xfrm>
          <a:off x="202311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7" name="正方形/長方形 836"/>
        <xdr:cNvSpPr/>
      </xdr:nvSpPr>
      <xdr:spPr>
        <a:xfrm>
          <a:off x="202311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正方形/長方形 837"/>
        <xdr:cNvSpPr/>
      </xdr:nvSpPr>
      <xdr:spPr>
        <a:xfrm>
          <a:off x="17983200" y="11045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3535" cy="220980"/>
    <xdr:sp macro="" textlink="">
      <xdr:nvSpPr>
        <xdr:cNvPr id="839" name="テキスト ボックス 838"/>
        <xdr:cNvSpPr txBox="1"/>
      </xdr:nvSpPr>
      <xdr:spPr>
        <a:xfrm>
          <a:off x="17948275" y="10864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0" name="直線コネクタ 839"/>
        <xdr:cNvCxnSpPr/>
      </xdr:nvCxnSpPr>
      <xdr:spPr>
        <a:xfrm>
          <a:off x="17983200" y="1320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1" name="直線コネクタ 840"/>
        <xdr:cNvCxnSpPr/>
      </xdr:nvCxnSpPr>
      <xdr:spPr>
        <a:xfrm>
          <a:off x="17983200" y="128460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73660</xdr:rowOff>
    </xdr:from>
    <xdr:ext cx="242570" cy="259080"/>
    <xdr:sp macro="" textlink="">
      <xdr:nvSpPr>
        <xdr:cNvPr id="842" name="テキスト ボックス 841"/>
        <xdr:cNvSpPr txBox="1"/>
      </xdr:nvSpPr>
      <xdr:spPr>
        <a:xfrm>
          <a:off x="17740630" y="12713335"/>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3" name="直線コネクタ 842"/>
        <xdr:cNvCxnSpPr/>
      </xdr:nvCxnSpPr>
      <xdr:spPr>
        <a:xfrm>
          <a:off x="17983200" y="124841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29590" cy="259080"/>
    <xdr:sp macro="" textlink="">
      <xdr:nvSpPr>
        <xdr:cNvPr id="844" name="テキスト ボックス 843"/>
        <xdr:cNvSpPr txBox="1"/>
      </xdr:nvSpPr>
      <xdr:spPr>
        <a:xfrm>
          <a:off x="17461230" y="12351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5" name="直線コネクタ 844"/>
        <xdr:cNvCxnSpPr/>
      </xdr:nvCxnSpPr>
      <xdr:spPr>
        <a:xfrm>
          <a:off x="17983200" y="121316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161925</xdr:rowOff>
    </xdr:from>
    <xdr:ext cx="529590" cy="254635"/>
    <xdr:sp macro="" textlink="">
      <xdr:nvSpPr>
        <xdr:cNvPr id="846" name="テキスト ボックス 845"/>
        <xdr:cNvSpPr txBox="1"/>
      </xdr:nvSpPr>
      <xdr:spPr>
        <a:xfrm>
          <a:off x="17461230" y="1199197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7" name="直線コネクタ 846"/>
        <xdr:cNvCxnSpPr/>
      </xdr:nvCxnSpPr>
      <xdr:spPr>
        <a:xfrm>
          <a:off x="17983200" y="117697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29590" cy="259080"/>
    <xdr:sp macro="" textlink="">
      <xdr:nvSpPr>
        <xdr:cNvPr id="848" name="テキスト ボックス 847"/>
        <xdr:cNvSpPr txBox="1"/>
      </xdr:nvSpPr>
      <xdr:spPr>
        <a:xfrm>
          <a:off x="17461230" y="116370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9" name="直線コネクタ 848"/>
        <xdr:cNvCxnSpPr/>
      </xdr:nvCxnSpPr>
      <xdr:spPr>
        <a:xfrm>
          <a:off x="17983200" y="114077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1185" cy="259080"/>
    <xdr:sp macro="" textlink="">
      <xdr:nvSpPr>
        <xdr:cNvPr id="850" name="テキスト ボックス 849"/>
        <xdr:cNvSpPr txBox="1"/>
      </xdr:nvSpPr>
      <xdr:spPr>
        <a:xfrm>
          <a:off x="17400270" y="112750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1" name="直線コネクタ 850"/>
        <xdr:cNvCxnSpPr/>
      </xdr:nvCxnSpPr>
      <xdr:spPr>
        <a:xfrm>
          <a:off x="17983200" y="11045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1185" cy="254635"/>
    <xdr:sp macro="" textlink="">
      <xdr:nvSpPr>
        <xdr:cNvPr id="852" name="テキスト ボックス 851"/>
        <xdr:cNvSpPr txBox="1"/>
      </xdr:nvSpPr>
      <xdr:spPr>
        <a:xfrm>
          <a:off x="17400270" y="109131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3" name="繰出金グラフ枠"/>
        <xdr:cNvSpPr/>
      </xdr:nvSpPr>
      <xdr:spPr>
        <a:xfrm>
          <a:off x="17983200" y="11045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8255</xdr:rowOff>
    </xdr:from>
    <xdr:to xmlns:xdr="http://schemas.openxmlformats.org/drawingml/2006/spreadsheetDrawing">
      <xdr:col>116</xdr:col>
      <xdr:colOff>62865</xdr:colOff>
      <xdr:row>78</xdr:row>
      <xdr:rowOff>149225</xdr:rowOff>
    </xdr:to>
    <xdr:cxnSp macro="">
      <xdr:nvCxnSpPr>
        <xdr:cNvPr id="854" name="直線コネクタ 853"/>
        <xdr:cNvCxnSpPr/>
      </xdr:nvCxnSpPr>
      <xdr:spPr>
        <a:xfrm flipV="1">
          <a:off x="21791295" y="11514455"/>
          <a:ext cx="1270" cy="1274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153035</xdr:rowOff>
    </xdr:from>
    <xdr:ext cx="467995" cy="259080"/>
    <xdr:sp macro="" textlink="">
      <xdr:nvSpPr>
        <xdr:cNvPr id="855" name="繰出金最小値テキスト"/>
        <xdr:cNvSpPr txBox="1"/>
      </xdr:nvSpPr>
      <xdr:spPr>
        <a:xfrm>
          <a:off x="21844000" y="127927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149225</xdr:rowOff>
    </xdr:from>
    <xdr:to xmlns:xdr="http://schemas.openxmlformats.org/drawingml/2006/spreadsheetDrawing">
      <xdr:col>116</xdr:col>
      <xdr:colOff>152400</xdr:colOff>
      <xdr:row>78</xdr:row>
      <xdr:rowOff>149225</xdr:rowOff>
    </xdr:to>
    <xdr:cxnSp macro="">
      <xdr:nvCxnSpPr>
        <xdr:cNvPr id="856" name="直線コネクタ 855"/>
        <xdr:cNvCxnSpPr/>
      </xdr:nvCxnSpPr>
      <xdr:spPr>
        <a:xfrm>
          <a:off x="21707475" y="1278890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126365</xdr:rowOff>
    </xdr:from>
    <xdr:ext cx="596900" cy="259080"/>
    <xdr:sp macro="" textlink="">
      <xdr:nvSpPr>
        <xdr:cNvPr id="857" name="繰出金最大値テキスト"/>
        <xdr:cNvSpPr txBox="1"/>
      </xdr:nvSpPr>
      <xdr:spPr>
        <a:xfrm>
          <a:off x="21844000" y="113087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110,853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8255</xdr:rowOff>
    </xdr:from>
    <xdr:to xmlns:xdr="http://schemas.openxmlformats.org/drawingml/2006/spreadsheetDrawing">
      <xdr:col>116</xdr:col>
      <xdr:colOff>152400</xdr:colOff>
      <xdr:row>71</xdr:row>
      <xdr:rowOff>8255</xdr:rowOff>
    </xdr:to>
    <xdr:cxnSp macro="">
      <xdr:nvCxnSpPr>
        <xdr:cNvPr id="858" name="直線コネクタ 857"/>
        <xdr:cNvCxnSpPr/>
      </xdr:nvCxnSpPr>
      <xdr:spPr>
        <a:xfrm>
          <a:off x="21707475" y="1151445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72</xdr:row>
      <xdr:rowOff>150495</xdr:rowOff>
    </xdr:from>
    <xdr:to xmlns:xdr="http://schemas.openxmlformats.org/drawingml/2006/spreadsheetDrawing">
      <xdr:col>116</xdr:col>
      <xdr:colOff>63500</xdr:colOff>
      <xdr:row>73</xdr:row>
      <xdr:rowOff>30480</xdr:rowOff>
    </xdr:to>
    <xdr:cxnSp macro="">
      <xdr:nvCxnSpPr>
        <xdr:cNvPr id="859" name="直線コネクタ 858"/>
        <xdr:cNvCxnSpPr/>
      </xdr:nvCxnSpPr>
      <xdr:spPr>
        <a:xfrm flipV="1">
          <a:off x="20970875" y="11818620"/>
          <a:ext cx="8223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133985</xdr:rowOff>
    </xdr:from>
    <xdr:ext cx="532765" cy="254635"/>
    <xdr:sp macro="" textlink="">
      <xdr:nvSpPr>
        <xdr:cNvPr id="860" name="繰出金平均値テキスト"/>
        <xdr:cNvSpPr txBox="1"/>
      </xdr:nvSpPr>
      <xdr:spPr>
        <a:xfrm>
          <a:off x="21844000" y="11964035"/>
          <a:ext cx="53276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155575</xdr:rowOff>
    </xdr:from>
    <xdr:to xmlns:xdr="http://schemas.openxmlformats.org/drawingml/2006/spreadsheetDrawing">
      <xdr:col>116</xdr:col>
      <xdr:colOff>114300</xdr:colOff>
      <xdr:row>74</xdr:row>
      <xdr:rowOff>86360</xdr:rowOff>
    </xdr:to>
    <xdr:sp macro="" textlink="">
      <xdr:nvSpPr>
        <xdr:cNvPr id="861" name="フローチャート: 判断 860"/>
        <xdr:cNvSpPr/>
      </xdr:nvSpPr>
      <xdr:spPr>
        <a:xfrm>
          <a:off x="21742400" y="1198562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73</xdr:row>
      <xdr:rowOff>30480</xdr:rowOff>
    </xdr:from>
    <xdr:to xmlns:xdr="http://schemas.openxmlformats.org/drawingml/2006/spreadsheetDrawing">
      <xdr:col>111</xdr:col>
      <xdr:colOff>177800</xdr:colOff>
      <xdr:row>73</xdr:row>
      <xdr:rowOff>140970</xdr:rowOff>
    </xdr:to>
    <xdr:cxnSp macro="">
      <xdr:nvCxnSpPr>
        <xdr:cNvPr id="862" name="直線コネクタ 861"/>
        <xdr:cNvCxnSpPr/>
      </xdr:nvCxnSpPr>
      <xdr:spPr>
        <a:xfrm flipV="1">
          <a:off x="20094575" y="11860530"/>
          <a:ext cx="8763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72</xdr:row>
      <xdr:rowOff>140970</xdr:rowOff>
    </xdr:from>
    <xdr:to xmlns:xdr="http://schemas.openxmlformats.org/drawingml/2006/spreadsheetDrawing">
      <xdr:col>112</xdr:col>
      <xdr:colOff>38100</xdr:colOff>
      <xdr:row>73</xdr:row>
      <xdr:rowOff>71120</xdr:rowOff>
    </xdr:to>
    <xdr:sp macro="" textlink="">
      <xdr:nvSpPr>
        <xdr:cNvPr id="863" name="フローチャート: 判断 862"/>
        <xdr:cNvSpPr/>
      </xdr:nvSpPr>
      <xdr:spPr>
        <a:xfrm>
          <a:off x="20920075" y="1180909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71</xdr:row>
      <xdr:rowOff>87630</xdr:rowOff>
    </xdr:from>
    <xdr:ext cx="528320" cy="254635"/>
    <xdr:sp macro="" textlink="">
      <xdr:nvSpPr>
        <xdr:cNvPr id="864" name="テキスト ボックス 863"/>
        <xdr:cNvSpPr txBox="1"/>
      </xdr:nvSpPr>
      <xdr:spPr>
        <a:xfrm>
          <a:off x="20706715" y="11593830"/>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140970</xdr:rowOff>
    </xdr:from>
    <xdr:to xmlns:xdr="http://schemas.openxmlformats.org/drawingml/2006/spreadsheetDrawing">
      <xdr:col>107</xdr:col>
      <xdr:colOff>50800</xdr:colOff>
      <xdr:row>73</xdr:row>
      <xdr:rowOff>156210</xdr:rowOff>
    </xdr:to>
    <xdr:cxnSp macro="">
      <xdr:nvCxnSpPr>
        <xdr:cNvPr id="865" name="直線コネクタ 864"/>
        <xdr:cNvCxnSpPr/>
      </xdr:nvCxnSpPr>
      <xdr:spPr>
        <a:xfrm flipV="1">
          <a:off x="19221450" y="11971020"/>
          <a:ext cx="8731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72</xdr:row>
      <xdr:rowOff>137795</xdr:rowOff>
    </xdr:from>
    <xdr:to xmlns:xdr="http://schemas.openxmlformats.org/drawingml/2006/spreadsheetDrawing">
      <xdr:col>107</xdr:col>
      <xdr:colOff>101600</xdr:colOff>
      <xdr:row>73</xdr:row>
      <xdr:rowOff>67945</xdr:rowOff>
    </xdr:to>
    <xdr:sp macro="" textlink="">
      <xdr:nvSpPr>
        <xdr:cNvPr id="866" name="フローチャート: 判断 865"/>
        <xdr:cNvSpPr/>
      </xdr:nvSpPr>
      <xdr:spPr>
        <a:xfrm>
          <a:off x="20043775" y="118059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71</xdr:row>
      <xdr:rowOff>85090</xdr:rowOff>
    </xdr:from>
    <xdr:ext cx="528320" cy="259080"/>
    <xdr:sp macro="" textlink="">
      <xdr:nvSpPr>
        <xdr:cNvPr id="867" name="テキスト ボックス 866"/>
        <xdr:cNvSpPr txBox="1"/>
      </xdr:nvSpPr>
      <xdr:spPr>
        <a:xfrm>
          <a:off x="19833590" y="115912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73</xdr:row>
      <xdr:rowOff>151765</xdr:rowOff>
    </xdr:from>
    <xdr:to xmlns:xdr="http://schemas.openxmlformats.org/drawingml/2006/spreadsheetDrawing">
      <xdr:col>102</xdr:col>
      <xdr:colOff>114300</xdr:colOff>
      <xdr:row>73</xdr:row>
      <xdr:rowOff>156210</xdr:rowOff>
    </xdr:to>
    <xdr:cxnSp macro="">
      <xdr:nvCxnSpPr>
        <xdr:cNvPr id="868" name="直線コネクタ 867"/>
        <xdr:cNvCxnSpPr/>
      </xdr:nvCxnSpPr>
      <xdr:spPr>
        <a:xfrm>
          <a:off x="18348325" y="11981815"/>
          <a:ext cx="8731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72</xdr:row>
      <xdr:rowOff>161925</xdr:rowOff>
    </xdr:from>
    <xdr:to xmlns:xdr="http://schemas.openxmlformats.org/drawingml/2006/spreadsheetDrawing">
      <xdr:col>102</xdr:col>
      <xdr:colOff>165100</xdr:colOff>
      <xdr:row>73</xdr:row>
      <xdr:rowOff>98425</xdr:rowOff>
    </xdr:to>
    <xdr:sp macro="" textlink="">
      <xdr:nvSpPr>
        <xdr:cNvPr id="869" name="フローチャート: 判断 868"/>
        <xdr:cNvSpPr/>
      </xdr:nvSpPr>
      <xdr:spPr>
        <a:xfrm>
          <a:off x="19170650" y="118300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71</xdr:row>
      <xdr:rowOff>114935</xdr:rowOff>
    </xdr:from>
    <xdr:ext cx="530225" cy="259080"/>
    <xdr:sp macro="" textlink="">
      <xdr:nvSpPr>
        <xdr:cNvPr id="870" name="テキスト ボックス 869"/>
        <xdr:cNvSpPr txBox="1"/>
      </xdr:nvSpPr>
      <xdr:spPr>
        <a:xfrm>
          <a:off x="18957290" y="11621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36195</xdr:rowOff>
    </xdr:from>
    <xdr:to xmlns:xdr="http://schemas.openxmlformats.org/drawingml/2006/spreadsheetDrawing">
      <xdr:col>98</xdr:col>
      <xdr:colOff>38100</xdr:colOff>
      <xdr:row>73</xdr:row>
      <xdr:rowOff>137795</xdr:rowOff>
    </xdr:to>
    <xdr:sp macro="" textlink="">
      <xdr:nvSpPr>
        <xdr:cNvPr id="871" name="フローチャート: 判断 870"/>
        <xdr:cNvSpPr/>
      </xdr:nvSpPr>
      <xdr:spPr>
        <a:xfrm>
          <a:off x="18297525" y="1186624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71</xdr:row>
      <xdr:rowOff>154940</xdr:rowOff>
    </xdr:from>
    <xdr:ext cx="528320" cy="254635"/>
    <xdr:sp macro="" textlink="">
      <xdr:nvSpPr>
        <xdr:cNvPr id="872" name="テキスト ボックス 871"/>
        <xdr:cNvSpPr txBox="1"/>
      </xdr:nvSpPr>
      <xdr:spPr>
        <a:xfrm>
          <a:off x="18084165" y="11661140"/>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3" name="テキスト ボックス 872"/>
        <xdr:cNvSpPr txBox="1"/>
      </xdr:nvSpPr>
      <xdr:spPr>
        <a:xfrm>
          <a:off x="21605875"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4" name="テキスト ボックス 873"/>
        <xdr:cNvSpPr txBox="1"/>
      </xdr:nvSpPr>
      <xdr:spPr>
        <a:xfrm>
          <a:off x="2078355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0095" cy="259080"/>
    <xdr:sp macro="" textlink="">
      <xdr:nvSpPr>
        <xdr:cNvPr id="875" name="テキスト ボックス 874"/>
        <xdr:cNvSpPr txBox="1"/>
      </xdr:nvSpPr>
      <xdr:spPr>
        <a:xfrm>
          <a:off x="1990725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0095" cy="259080"/>
    <xdr:sp macro="" textlink="">
      <xdr:nvSpPr>
        <xdr:cNvPr id="876" name="テキスト ボックス 875"/>
        <xdr:cNvSpPr txBox="1"/>
      </xdr:nvSpPr>
      <xdr:spPr>
        <a:xfrm>
          <a:off x="1903412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7" name="テキスト ボックス 876"/>
        <xdr:cNvSpPr txBox="1"/>
      </xdr:nvSpPr>
      <xdr:spPr>
        <a:xfrm>
          <a:off x="1816100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72</xdr:row>
      <xdr:rowOff>99695</xdr:rowOff>
    </xdr:from>
    <xdr:to xmlns:xdr="http://schemas.openxmlformats.org/drawingml/2006/spreadsheetDrawing">
      <xdr:col>116</xdr:col>
      <xdr:colOff>114300</xdr:colOff>
      <xdr:row>73</xdr:row>
      <xdr:rowOff>29845</xdr:rowOff>
    </xdr:to>
    <xdr:sp macro="" textlink="">
      <xdr:nvSpPr>
        <xdr:cNvPr id="878" name="楕円 877"/>
        <xdr:cNvSpPr/>
      </xdr:nvSpPr>
      <xdr:spPr>
        <a:xfrm>
          <a:off x="21742400" y="1176782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71</xdr:row>
      <xdr:rowOff>122555</xdr:rowOff>
    </xdr:from>
    <xdr:ext cx="532765" cy="254635"/>
    <xdr:sp macro="" textlink="">
      <xdr:nvSpPr>
        <xdr:cNvPr id="879" name="繰出金該当値テキスト"/>
        <xdr:cNvSpPr txBox="1"/>
      </xdr:nvSpPr>
      <xdr:spPr>
        <a:xfrm>
          <a:off x="21844000" y="11628755"/>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72</xdr:row>
      <xdr:rowOff>151130</xdr:rowOff>
    </xdr:from>
    <xdr:to xmlns:xdr="http://schemas.openxmlformats.org/drawingml/2006/spreadsheetDrawing">
      <xdr:col>112</xdr:col>
      <xdr:colOff>38100</xdr:colOff>
      <xdr:row>73</xdr:row>
      <xdr:rowOff>81280</xdr:rowOff>
    </xdr:to>
    <xdr:sp macro="" textlink="">
      <xdr:nvSpPr>
        <xdr:cNvPr id="880" name="楕円 879"/>
        <xdr:cNvSpPr/>
      </xdr:nvSpPr>
      <xdr:spPr>
        <a:xfrm>
          <a:off x="20920075" y="1181925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72390</xdr:rowOff>
    </xdr:from>
    <xdr:ext cx="528320" cy="259080"/>
    <xdr:sp macro="" textlink="">
      <xdr:nvSpPr>
        <xdr:cNvPr id="881" name="テキスト ボックス 880"/>
        <xdr:cNvSpPr txBox="1"/>
      </xdr:nvSpPr>
      <xdr:spPr>
        <a:xfrm>
          <a:off x="20706715" y="11902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73</xdr:row>
      <xdr:rowOff>90170</xdr:rowOff>
    </xdr:from>
    <xdr:to xmlns:xdr="http://schemas.openxmlformats.org/drawingml/2006/spreadsheetDrawing">
      <xdr:col>107</xdr:col>
      <xdr:colOff>101600</xdr:colOff>
      <xdr:row>74</xdr:row>
      <xdr:rowOff>20320</xdr:rowOff>
    </xdr:to>
    <xdr:sp macro="" textlink="">
      <xdr:nvSpPr>
        <xdr:cNvPr id="882" name="楕円 881"/>
        <xdr:cNvSpPr/>
      </xdr:nvSpPr>
      <xdr:spPr>
        <a:xfrm>
          <a:off x="20043775" y="1192022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11430</xdr:rowOff>
    </xdr:from>
    <xdr:ext cx="528320" cy="259080"/>
    <xdr:sp macro="" textlink="">
      <xdr:nvSpPr>
        <xdr:cNvPr id="883" name="テキスト ボックス 882"/>
        <xdr:cNvSpPr txBox="1"/>
      </xdr:nvSpPr>
      <xdr:spPr>
        <a:xfrm>
          <a:off x="19833590" y="120034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105410</xdr:rowOff>
    </xdr:from>
    <xdr:to xmlns:xdr="http://schemas.openxmlformats.org/drawingml/2006/spreadsheetDrawing">
      <xdr:col>102</xdr:col>
      <xdr:colOff>165100</xdr:colOff>
      <xdr:row>74</xdr:row>
      <xdr:rowOff>35560</xdr:rowOff>
    </xdr:to>
    <xdr:sp macro="" textlink="">
      <xdr:nvSpPr>
        <xdr:cNvPr id="884" name="楕円 883"/>
        <xdr:cNvSpPr/>
      </xdr:nvSpPr>
      <xdr:spPr>
        <a:xfrm>
          <a:off x="19170650" y="1193546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26670</xdr:rowOff>
    </xdr:from>
    <xdr:ext cx="530225" cy="259080"/>
    <xdr:sp macro="" textlink="">
      <xdr:nvSpPr>
        <xdr:cNvPr id="885" name="テキスト ボックス 884"/>
        <xdr:cNvSpPr txBox="1"/>
      </xdr:nvSpPr>
      <xdr:spPr>
        <a:xfrm>
          <a:off x="18957290" y="120186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100965</xdr:rowOff>
    </xdr:from>
    <xdr:to xmlns:xdr="http://schemas.openxmlformats.org/drawingml/2006/spreadsheetDrawing">
      <xdr:col>98</xdr:col>
      <xdr:colOff>38100</xdr:colOff>
      <xdr:row>74</xdr:row>
      <xdr:rowOff>31115</xdr:rowOff>
    </xdr:to>
    <xdr:sp macro="" textlink="">
      <xdr:nvSpPr>
        <xdr:cNvPr id="886" name="楕円 885"/>
        <xdr:cNvSpPr/>
      </xdr:nvSpPr>
      <xdr:spPr>
        <a:xfrm>
          <a:off x="18297525" y="1193101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22225</xdr:rowOff>
    </xdr:from>
    <xdr:ext cx="528320" cy="258445"/>
    <xdr:sp macro="" textlink="">
      <xdr:nvSpPr>
        <xdr:cNvPr id="887" name="テキスト ボックス 886"/>
        <xdr:cNvSpPr txBox="1"/>
      </xdr:nvSpPr>
      <xdr:spPr>
        <a:xfrm>
          <a:off x="18084165" y="12014200"/>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8" name="正方形/長方形 887"/>
        <xdr:cNvSpPr/>
      </xdr:nvSpPr>
      <xdr:spPr>
        <a:xfrm>
          <a:off x="17983200" y="13506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9" name="正方形/長方形 888"/>
        <xdr:cNvSpPr/>
      </xdr:nvSpPr>
      <xdr:spPr>
        <a:xfrm>
          <a:off x="181102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0" name="正方形/長方形 889"/>
        <xdr:cNvSpPr/>
      </xdr:nvSpPr>
      <xdr:spPr>
        <a:xfrm>
          <a:off x="181102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1" name="正方形/長方形 890"/>
        <xdr:cNvSpPr/>
      </xdr:nvSpPr>
      <xdr:spPr>
        <a:xfrm>
          <a:off x="1910715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2" name="正方形/長方形 891"/>
        <xdr:cNvSpPr/>
      </xdr:nvSpPr>
      <xdr:spPr>
        <a:xfrm>
          <a:off x="1910715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3" name="正方形/長方形 892"/>
        <xdr:cNvSpPr/>
      </xdr:nvSpPr>
      <xdr:spPr>
        <a:xfrm>
          <a:off x="202311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4" name="正方形/長方形 893"/>
        <xdr:cNvSpPr/>
      </xdr:nvSpPr>
      <xdr:spPr>
        <a:xfrm>
          <a:off x="202311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5" name="正方形/長方形 894"/>
        <xdr:cNvSpPr/>
      </xdr:nvSpPr>
      <xdr:spPr>
        <a:xfrm>
          <a:off x="17983200" y="14284325"/>
          <a:ext cx="4610100" cy="22574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3535" cy="220980"/>
    <xdr:sp macro="" textlink="">
      <xdr:nvSpPr>
        <xdr:cNvPr id="896" name="テキスト ボックス 895"/>
        <xdr:cNvSpPr txBox="1"/>
      </xdr:nvSpPr>
      <xdr:spPr>
        <a:xfrm>
          <a:off x="17948275" y="14103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7" name="直線コネクタ 896"/>
        <xdr:cNvCxnSpPr/>
      </xdr:nvCxnSpPr>
      <xdr:spPr>
        <a:xfrm>
          <a:off x="17983200" y="16541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8" name="直線コネクタ 897"/>
        <xdr:cNvCxnSpPr/>
      </xdr:nvCxnSpPr>
      <xdr:spPr>
        <a:xfrm>
          <a:off x="17983200" y="15398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2570" cy="252730"/>
    <xdr:sp macro="" textlink="">
      <xdr:nvSpPr>
        <xdr:cNvPr id="899" name="テキスト ボックス 898"/>
        <xdr:cNvSpPr txBox="1"/>
      </xdr:nvSpPr>
      <xdr:spPr>
        <a:xfrm>
          <a:off x="17740630" y="1525651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0" name="直線コネクタ 899"/>
        <xdr:cNvCxnSpPr/>
      </xdr:nvCxnSpPr>
      <xdr:spPr>
        <a:xfrm>
          <a:off x="17983200" y="14284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2570" cy="254635"/>
    <xdr:sp macro="" textlink="">
      <xdr:nvSpPr>
        <xdr:cNvPr id="901" name="テキスト ボックス 900"/>
        <xdr:cNvSpPr txBox="1"/>
      </xdr:nvSpPr>
      <xdr:spPr>
        <a:xfrm>
          <a:off x="17740630" y="14151610"/>
          <a:ext cx="242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2" name="前年度繰上充用金グラフ枠"/>
        <xdr:cNvSpPr/>
      </xdr:nvSpPr>
      <xdr:spPr>
        <a:xfrm>
          <a:off x="17983200" y="14284325"/>
          <a:ext cx="4610100" cy="22574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3" name="直線コネクタ 902"/>
        <xdr:cNvCxnSpPr/>
      </xdr:nvCxnSpPr>
      <xdr:spPr>
        <a:xfrm>
          <a:off x="21791295" y="153987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7650" cy="259080"/>
    <xdr:sp macro="" textlink="">
      <xdr:nvSpPr>
        <xdr:cNvPr id="904" name="前年度繰上充用金最小値テキスト"/>
        <xdr:cNvSpPr txBox="1"/>
      </xdr:nvSpPr>
      <xdr:spPr>
        <a:xfrm>
          <a:off x="21844000" y="154406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1707475" y="153987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7650" cy="259080"/>
    <xdr:sp macro="" textlink="">
      <xdr:nvSpPr>
        <xdr:cNvPr id="906" name="前年度繰上充用金最大値テキスト"/>
        <xdr:cNvSpPr txBox="1"/>
      </xdr:nvSpPr>
      <xdr:spPr>
        <a:xfrm>
          <a:off x="21844000" y="1509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21707475" y="153987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8" name="直線コネクタ 907"/>
        <xdr:cNvCxnSpPr/>
      </xdr:nvCxnSpPr>
      <xdr:spPr>
        <a:xfrm>
          <a:off x="20970875" y="153987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7650" cy="259080"/>
    <xdr:sp macro="" textlink="">
      <xdr:nvSpPr>
        <xdr:cNvPr id="909" name="前年度繰上充用金平均値テキスト"/>
        <xdr:cNvSpPr txBox="1"/>
      </xdr:nvSpPr>
      <xdr:spPr>
        <a:xfrm>
          <a:off x="21844000" y="15326360"/>
          <a:ext cx="247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0" name="フローチャート: 判断 909"/>
        <xdr:cNvSpPr/>
      </xdr:nvSpPr>
      <xdr:spPr>
        <a:xfrm>
          <a:off x="2174240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1" name="直線コネクタ 910"/>
        <xdr:cNvCxnSpPr/>
      </xdr:nvCxnSpPr>
      <xdr:spPr>
        <a:xfrm>
          <a:off x="20094575" y="15398750"/>
          <a:ext cx="876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2" name="フローチャート: 判断 911"/>
        <xdr:cNvSpPr/>
      </xdr:nvSpPr>
      <xdr:spPr>
        <a:xfrm>
          <a:off x="20920075" y="153479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205" cy="259080"/>
    <xdr:sp macro="" textlink="">
      <xdr:nvSpPr>
        <xdr:cNvPr id="913" name="テキスト ボックス 912"/>
        <xdr:cNvSpPr txBox="1"/>
      </xdr:nvSpPr>
      <xdr:spPr>
        <a:xfrm>
          <a:off x="20846415" y="154406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4" name="直線コネクタ 913"/>
        <xdr:cNvCxnSpPr/>
      </xdr:nvCxnSpPr>
      <xdr:spPr>
        <a:xfrm>
          <a:off x="19221450" y="1539875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フローチャート: 判断 914"/>
        <xdr:cNvSpPr/>
      </xdr:nvSpPr>
      <xdr:spPr>
        <a:xfrm>
          <a:off x="20043775"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205" cy="259080"/>
    <xdr:sp macro="" textlink="">
      <xdr:nvSpPr>
        <xdr:cNvPr id="916" name="テキスト ボックス 915"/>
        <xdr:cNvSpPr txBox="1"/>
      </xdr:nvSpPr>
      <xdr:spPr>
        <a:xfrm>
          <a:off x="19973290" y="154406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7" name="直線コネクタ 916"/>
        <xdr:cNvCxnSpPr/>
      </xdr:nvCxnSpPr>
      <xdr:spPr>
        <a:xfrm>
          <a:off x="18348325" y="1539875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フローチャート: 判断 917"/>
        <xdr:cNvSpPr/>
      </xdr:nvSpPr>
      <xdr:spPr>
        <a:xfrm>
          <a:off x="1917065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5110" cy="259080"/>
    <xdr:sp macro="" textlink="">
      <xdr:nvSpPr>
        <xdr:cNvPr id="919" name="テキスト ボックス 918"/>
        <xdr:cNvSpPr txBox="1"/>
      </xdr:nvSpPr>
      <xdr:spPr>
        <a:xfrm>
          <a:off x="19100165" y="154406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フローチャート: 判断 919"/>
        <xdr:cNvSpPr/>
      </xdr:nvSpPr>
      <xdr:spPr>
        <a:xfrm>
          <a:off x="18297525" y="153479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205" cy="259080"/>
    <xdr:sp macro="" textlink="">
      <xdr:nvSpPr>
        <xdr:cNvPr id="921" name="テキスト ボックス 920"/>
        <xdr:cNvSpPr txBox="1"/>
      </xdr:nvSpPr>
      <xdr:spPr>
        <a:xfrm>
          <a:off x="18223865" y="154406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2" name="テキスト ボックス 921"/>
        <xdr:cNvSpPr txBox="1"/>
      </xdr:nvSpPr>
      <xdr:spPr>
        <a:xfrm>
          <a:off x="21605875"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3" name="テキスト ボックス 922"/>
        <xdr:cNvSpPr txBox="1"/>
      </xdr:nvSpPr>
      <xdr:spPr>
        <a:xfrm>
          <a:off x="20783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0095" cy="259080"/>
    <xdr:sp macro="" textlink="">
      <xdr:nvSpPr>
        <xdr:cNvPr id="924" name="テキスト ボックス 923"/>
        <xdr:cNvSpPr txBox="1"/>
      </xdr:nvSpPr>
      <xdr:spPr>
        <a:xfrm>
          <a:off x="1990725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0095" cy="259080"/>
    <xdr:sp macro="" textlink="">
      <xdr:nvSpPr>
        <xdr:cNvPr id="925" name="テキスト ボックス 924"/>
        <xdr:cNvSpPr txBox="1"/>
      </xdr:nvSpPr>
      <xdr:spPr>
        <a:xfrm>
          <a:off x="1903412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6" name="テキスト ボックス 925"/>
        <xdr:cNvSpPr txBox="1"/>
      </xdr:nvSpPr>
      <xdr:spPr>
        <a:xfrm>
          <a:off x="181610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7" name="楕円 926"/>
        <xdr:cNvSpPr/>
      </xdr:nvSpPr>
      <xdr:spPr>
        <a:xfrm>
          <a:off x="2174240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7650" cy="259080"/>
    <xdr:sp macro="" textlink="">
      <xdr:nvSpPr>
        <xdr:cNvPr id="928" name="前年度繰上充用金該当値テキスト"/>
        <xdr:cNvSpPr txBox="1"/>
      </xdr:nvSpPr>
      <xdr:spPr>
        <a:xfrm>
          <a:off x="21844000" y="152120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9" name="楕円 928"/>
        <xdr:cNvSpPr/>
      </xdr:nvSpPr>
      <xdr:spPr>
        <a:xfrm>
          <a:off x="20920075" y="1534795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205" cy="259080"/>
    <xdr:sp macro="" textlink="">
      <xdr:nvSpPr>
        <xdr:cNvPr id="930" name="テキスト ボックス 929"/>
        <xdr:cNvSpPr txBox="1"/>
      </xdr:nvSpPr>
      <xdr:spPr>
        <a:xfrm>
          <a:off x="20846415" y="151231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1" name="楕円 930"/>
        <xdr:cNvSpPr/>
      </xdr:nvSpPr>
      <xdr:spPr>
        <a:xfrm>
          <a:off x="20043775"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205" cy="259080"/>
    <xdr:sp macro="" textlink="">
      <xdr:nvSpPr>
        <xdr:cNvPr id="932" name="テキスト ボックス 931"/>
        <xdr:cNvSpPr txBox="1"/>
      </xdr:nvSpPr>
      <xdr:spPr>
        <a:xfrm>
          <a:off x="19973290" y="151231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3" name="楕円 932"/>
        <xdr:cNvSpPr/>
      </xdr:nvSpPr>
      <xdr:spPr>
        <a:xfrm>
          <a:off x="1917065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5110" cy="259080"/>
    <xdr:sp macro="" textlink="">
      <xdr:nvSpPr>
        <xdr:cNvPr id="934" name="テキスト ボックス 933"/>
        <xdr:cNvSpPr txBox="1"/>
      </xdr:nvSpPr>
      <xdr:spPr>
        <a:xfrm>
          <a:off x="19100165" y="151231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5" name="楕円 934"/>
        <xdr:cNvSpPr/>
      </xdr:nvSpPr>
      <xdr:spPr>
        <a:xfrm>
          <a:off x="18297525" y="1534795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205" cy="259080"/>
    <xdr:sp macro="" textlink="">
      <xdr:nvSpPr>
        <xdr:cNvPr id="936" name="テキスト ボックス 935"/>
        <xdr:cNvSpPr txBox="1"/>
      </xdr:nvSpPr>
      <xdr:spPr>
        <a:xfrm>
          <a:off x="18223865" y="151231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7" name="正方形/長方形 936"/>
        <xdr:cNvSpPr/>
      </xdr:nvSpPr>
      <xdr:spPr>
        <a:xfrm>
          <a:off x="749300" y="16922750"/>
          <a:ext cx="218440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8" name="正方形/長方形 937"/>
        <xdr:cNvSpPr/>
      </xdr:nvSpPr>
      <xdr:spPr>
        <a:xfrm>
          <a:off x="749300" y="16986250"/>
          <a:ext cx="3784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9" name="テキスト ボックス 938"/>
        <xdr:cNvSpPr txBox="1"/>
      </xdr:nvSpPr>
      <xdr:spPr>
        <a:xfrm>
          <a:off x="774700" y="17240250"/>
          <a:ext cx="217932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歳出決算総額は、住民一人当たり1,516,860円となっている。</a:t>
          </a:r>
        </a:p>
        <a:p>
          <a:r>
            <a:rPr kumimoji="1" lang="ja-JP" altLang="en-US" sz="1300">
              <a:latin typeface="ＭＳ Ｐゴシック"/>
              <a:ea typeface="ＭＳ Ｐゴシック"/>
            </a:rPr>
            <a:t>・　人件費は、住民一人当たり210,219円となっている。増加が継続しており、類似団体平均を上回っている状態が継続している。総合支所機能や診療所運営などにより類似団体より職員数が多いことが主な要因となっている。</a:t>
          </a:r>
        </a:p>
        <a:p>
          <a:r>
            <a:rPr kumimoji="1" lang="ja-JP" altLang="en-US" sz="1300">
              <a:latin typeface="ＭＳ Ｐゴシック"/>
              <a:ea typeface="ＭＳ Ｐゴシック"/>
            </a:rPr>
            <a:t>・　補助費は、住民一人当たり306,599円となっている。決算総額は、ほぼ横ばいであるものの、人口減少に伴って一人当たりの補助費は増加している。特徴的な要因として物価高騰支援対策による事業者等への支援対策を実施している。</a:t>
          </a:r>
        </a:p>
        <a:p>
          <a:r>
            <a:rPr kumimoji="1" lang="ja-JP" altLang="en-US" sz="1300">
              <a:latin typeface="ＭＳ Ｐゴシック"/>
              <a:ea typeface="ＭＳ Ｐゴシック"/>
            </a:rPr>
            <a:t>・　普通建設事業費は、住民一人当たり383,990円となっている。新規施設建設に伴い、大幅な上昇がみられる。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5475" y="127000"/>
          <a:ext cx="1248727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732500" y="190500"/>
          <a:ext cx="386080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751550" y="215900"/>
          <a:ext cx="381635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76950" y="241300"/>
          <a:ext cx="375920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86125" y="190500"/>
          <a:ext cx="261620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011525" y="215900"/>
          <a:ext cx="257175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036925" y="241300"/>
          <a:ext cx="251460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9300" y="850900"/>
          <a:ext cx="9928225"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6300" y="882650"/>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87575" y="882650"/>
          <a:ext cx="13970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7,221
7,013
711.36
11,195,140
10,953,248
224,337
5,593,182
10,392,942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98850" y="882650"/>
          <a:ext cx="1498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997450" y="901700"/>
          <a:ext cx="1997075" cy="889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994525" y="901700"/>
          <a:ext cx="1247775" cy="889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305800" y="914400"/>
          <a:ext cx="625475" cy="882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97450" y="1628775"/>
          <a:ext cx="199707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058025" y="1628775"/>
          <a:ext cx="37465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890250" y="850900"/>
          <a:ext cx="1498600" cy="10858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147425" y="914400"/>
          <a:ext cx="14351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147425" y="1162050"/>
          <a:ext cx="14351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147425" y="1473200"/>
          <a:ext cx="14351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972800" y="1019175"/>
          <a:ext cx="206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026775" y="97790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026775" y="122555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069955" y="1457325"/>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991850" y="1457325"/>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069955" y="1676400"/>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991850" y="1809750"/>
          <a:ext cx="1682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8975" y="271462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88975" y="3013075"/>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635"/>
    <xdr:sp macro="" textlink="">
      <xdr:nvSpPr>
        <xdr:cNvPr id="31" name="テキスト ボックス 30"/>
        <xdr:cNvSpPr txBox="1"/>
      </xdr:nvSpPr>
      <xdr:spPr>
        <a:xfrm>
          <a:off x="688975" y="3311525"/>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9300" y="3790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763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63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8732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732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9972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972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9300" y="4568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3535" cy="220980"/>
    <xdr:sp macro="" textlink="">
      <xdr:nvSpPr>
        <xdr:cNvPr id="40" name="テキスト ボックス 39"/>
        <xdr:cNvSpPr txBox="1"/>
      </xdr:nvSpPr>
      <xdr:spPr>
        <a:xfrm>
          <a:off x="714375" y="4387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9300" y="6731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2915" cy="254635"/>
    <xdr:sp macro="" textlink="">
      <xdr:nvSpPr>
        <xdr:cNvPr id="42" name="テキスト ボックス 41"/>
        <xdr:cNvSpPr txBox="1"/>
      </xdr:nvSpPr>
      <xdr:spPr>
        <a:xfrm>
          <a:off x="291465" y="659828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49300" y="642366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128270</xdr:rowOff>
    </xdr:from>
    <xdr:ext cx="462915" cy="259080"/>
    <xdr:sp macro="" textlink="">
      <xdr:nvSpPr>
        <xdr:cNvPr id="44" name="テキスト ボックス 43"/>
        <xdr:cNvSpPr txBox="1"/>
      </xdr:nvSpPr>
      <xdr:spPr>
        <a:xfrm>
          <a:off x="291465" y="629094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49300" y="61156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144145</xdr:rowOff>
    </xdr:from>
    <xdr:ext cx="462915" cy="254635"/>
    <xdr:sp macro="" textlink="">
      <xdr:nvSpPr>
        <xdr:cNvPr id="46" name="テキスト ボックス 45"/>
        <xdr:cNvSpPr txBox="1"/>
      </xdr:nvSpPr>
      <xdr:spPr>
        <a:xfrm>
          <a:off x="291465" y="59829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49300" y="58089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29590" cy="259080"/>
    <xdr:sp macro="" textlink="">
      <xdr:nvSpPr>
        <xdr:cNvPr id="48" name="テキスト ボックス 47"/>
        <xdr:cNvSpPr txBox="1"/>
      </xdr:nvSpPr>
      <xdr:spPr>
        <a:xfrm>
          <a:off x="227330" y="5675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49300" y="55010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6350</xdr:rowOff>
    </xdr:from>
    <xdr:ext cx="529590" cy="254635"/>
    <xdr:sp macro="" textlink="">
      <xdr:nvSpPr>
        <xdr:cNvPr id="50" name="テキスト ボックス 49"/>
        <xdr:cNvSpPr txBox="1"/>
      </xdr:nvSpPr>
      <xdr:spPr>
        <a:xfrm>
          <a:off x="227330" y="535940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161925</xdr:rowOff>
    </xdr:from>
    <xdr:to xmlns:xdr="http://schemas.openxmlformats.org/drawingml/2006/spreadsheetDrawing">
      <xdr:col>28</xdr:col>
      <xdr:colOff>114300</xdr:colOff>
      <xdr:row>31</xdr:row>
      <xdr:rowOff>161925</xdr:rowOff>
    </xdr:to>
    <xdr:cxnSp macro="">
      <xdr:nvCxnSpPr>
        <xdr:cNvPr id="51" name="直線コネクタ 50"/>
        <xdr:cNvCxnSpPr/>
      </xdr:nvCxnSpPr>
      <xdr:spPr>
        <a:xfrm>
          <a:off x="749300" y="51911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22225</xdr:rowOff>
    </xdr:from>
    <xdr:ext cx="529590" cy="258445"/>
    <xdr:sp macro="" textlink="">
      <xdr:nvSpPr>
        <xdr:cNvPr id="52" name="テキスト ボックス 51"/>
        <xdr:cNvSpPr txBox="1"/>
      </xdr:nvSpPr>
      <xdr:spPr>
        <a:xfrm>
          <a:off x="227330" y="50514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49300" y="48761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38100</xdr:rowOff>
    </xdr:from>
    <xdr:ext cx="529590" cy="259080"/>
    <xdr:sp macro="" textlink="">
      <xdr:nvSpPr>
        <xdr:cNvPr id="54" name="テキスト ボックス 53"/>
        <xdr:cNvSpPr txBox="1"/>
      </xdr:nvSpPr>
      <xdr:spPr>
        <a:xfrm>
          <a:off x="227330" y="4743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49300" y="4568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29590" cy="254635"/>
    <xdr:sp macro="" textlink="">
      <xdr:nvSpPr>
        <xdr:cNvPr id="56" name="テキスト ボックス 55"/>
        <xdr:cNvSpPr txBox="1"/>
      </xdr:nvSpPr>
      <xdr:spPr>
        <a:xfrm>
          <a:off x="227330" y="443611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議会費グラフ枠"/>
        <xdr:cNvSpPr/>
      </xdr:nvSpPr>
      <xdr:spPr>
        <a:xfrm>
          <a:off x="749300" y="4568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0</xdr:rowOff>
    </xdr:from>
    <xdr:to xmlns:xdr="http://schemas.openxmlformats.org/drawingml/2006/spreadsheetDrawing">
      <xdr:col>24</xdr:col>
      <xdr:colOff>62865</xdr:colOff>
      <xdr:row>38</xdr:row>
      <xdr:rowOff>156845</xdr:rowOff>
    </xdr:to>
    <xdr:cxnSp macro="">
      <xdr:nvCxnSpPr>
        <xdr:cNvPr id="58" name="直線コネクタ 57"/>
        <xdr:cNvCxnSpPr/>
      </xdr:nvCxnSpPr>
      <xdr:spPr>
        <a:xfrm flipV="1">
          <a:off x="4557395" y="5029200"/>
          <a:ext cx="1270" cy="1290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160655</xdr:rowOff>
    </xdr:from>
    <xdr:ext cx="467995" cy="259080"/>
    <xdr:sp macro="" textlink="">
      <xdr:nvSpPr>
        <xdr:cNvPr id="59" name="議会費最小値テキスト"/>
        <xdr:cNvSpPr txBox="1"/>
      </xdr:nvSpPr>
      <xdr:spPr>
        <a:xfrm>
          <a:off x="4610100" y="63233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156845</xdr:rowOff>
    </xdr:from>
    <xdr:to xmlns:xdr="http://schemas.openxmlformats.org/drawingml/2006/spreadsheetDrawing">
      <xdr:col>24</xdr:col>
      <xdr:colOff>152400</xdr:colOff>
      <xdr:row>38</xdr:row>
      <xdr:rowOff>156845</xdr:rowOff>
    </xdr:to>
    <xdr:cxnSp macro="">
      <xdr:nvCxnSpPr>
        <xdr:cNvPr id="60" name="直線コネクタ 59"/>
        <xdr:cNvCxnSpPr/>
      </xdr:nvCxnSpPr>
      <xdr:spPr>
        <a:xfrm>
          <a:off x="4473575" y="631952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118110</xdr:rowOff>
    </xdr:from>
    <xdr:ext cx="532765" cy="259080"/>
    <xdr:sp macro="" textlink="">
      <xdr:nvSpPr>
        <xdr:cNvPr id="61" name="議会費最大値テキスト"/>
        <xdr:cNvSpPr txBox="1"/>
      </xdr:nvSpPr>
      <xdr:spPr>
        <a:xfrm>
          <a:off x="4610100" y="482346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19,506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0</xdr:rowOff>
    </xdr:from>
    <xdr:to xmlns:xdr="http://schemas.openxmlformats.org/drawingml/2006/spreadsheetDrawing">
      <xdr:col>24</xdr:col>
      <xdr:colOff>152400</xdr:colOff>
      <xdr:row>31</xdr:row>
      <xdr:rowOff>0</xdr:rowOff>
    </xdr:to>
    <xdr:cxnSp macro="">
      <xdr:nvCxnSpPr>
        <xdr:cNvPr id="62" name="直線コネクタ 61"/>
        <xdr:cNvCxnSpPr/>
      </xdr:nvCxnSpPr>
      <xdr:spPr>
        <a:xfrm>
          <a:off x="4473575" y="502920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160020</xdr:rowOff>
    </xdr:from>
    <xdr:to xmlns:xdr="http://schemas.openxmlformats.org/drawingml/2006/spreadsheetDrawing">
      <xdr:col>24</xdr:col>
      <xdr:colOff>63500</xdr:colOff>
      <xdr:row>36</xdr:row>
      <xdr:rowOff>46990</xdr:rowOff>
    </xdr:to>
    <xdr:cxnSp macro="">
      <xdr:nvCxnSpPr>
        <xdr:cNvPr id="63" name="直線コネクタ 62"/>
        <xdr:cNvCxnSpPr/>
      </xdr:nvCxnSpPr>
      <xdr:spPr>
        <a:xfrm flipV="1">
          <a:off x="3736975" y="5836920"/>
          <a:ext cx="8223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161925</xdr:rowOff>
    </xdr:from>
    <xdr:ext cx="532765" cy="259080"/>
    <xdr:sp macro="" textlink="">
      <xdr:nvSpPr>
        <xdr:cNvPr id="64" name="議会費平均値テキスト"/>
        <xdr:cNvSpPr txBox="1"/>
      </xdr:nvSpPr>
      <xdr:spPr>
        <a:xfrm>
          <a:off x="4610100" y="5838825"/>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13335</xdr:rowOff>
    </xdr:from>
    <xdr:to xmlns:xdr="http://schemas.openxmlformats.org/drawingml/2006/spreadsheetDrawing">
      <xdr:col>24</xdr:col>
      <xdr:colOff>114300</xdr:colOff>
      <xdr:row>36</xdr:row>
      <xdr:rowOff>114935</xdr:rowOff>
    </xdr:to>
    <xdr:sp macro="" textlink="">
      <xdr:nvSpPr>
        <xdr:cNvPr id="65" name="フローチャート: 判断 64"/>
        <xdr:cNvSpPr/>
      </xdr:nvSpPr>
      <xdr:spPr>
        <a:xfrm>
          <a:off x="450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46990</xdr:rowOff>
    </xdr:from>
    <xdr:to xmlns:xdr="http://schemas.openxmlformats.org/drawingml/2006/spreadsheetDrawing">
      <xdr:col>19</xdr:col>
      <xdr:colOff>177800</xdr:colOff>
      <xdr:row>36</xdr:row>
      <xdr:rowOff>116840</xdr:rowOff>
    </xdr:to>
    <xdr:cxnSp macro="">
      <xdr:nvCxnSpPr>
        <xdr:cNvPr id="66" name="直線コネクタ 65"/>
        <xdr:cNvCxnSpPr/>
      </xdr:nvCxnSpPr>
      <xdr:spPr>
        <a:xfrm flipV="1">
          <a:off x="2860675" y="5885815"/>
          <a:ext cx="8763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48895</xdr:rowOff>
    </xdr:from>
    <xdr:to xmlns:xdr="http://schemas.openxmlformats.org/drawingml/2006/spreadsheetDrawing">
      <xdr:col>20</xdr:col>
      <xdr:colOff>38100</xdr:colOff>
      <xdr:row>36</xdr:row>
      <xdr:rowOff>150495</xdr:rowOff>
    </xdr:to>
    <xdr:sp macro="" textlink="">
      <xdr:nvSpPr>
        <xdr:cNvPr id="67" name="フローチャート: 判断 66"/>
        <xdr:cNvSpPr/>
      </xdr:nvSpPr>
      <xdr:spPr>
        <a:xfrm>
          <a:off x="3686175" y="588772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141605</xdr:rowOff>
    </xdr:from>
    <xdr:ext cx="528320" cy="259080"/>
    <xdr:sp macro="" textlink="">
      <xdr:nvSpPr>
        <xdr:cNvPr id="68" name="テキスト ボックス 67"/>
        <xdr:cNvSpPr txBox="1"/>
      </xdr:nvSpPr>
      <xdr:spPr>
        <a:xfrm>
          <a:off x="3472815" y="59804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116840</xdr:rowOff>
    </xdr:from>
    <xdr:to xmlns:xdr="http://schemas.openxmlformats.org/drawingml/2006/spreadsheetDrawing">
      <xdr:col>15</xdr:col>
      <xdr:colOff>50800</xdr:colOff>
      <xdr:row>36</xdr:row>
      <xdr:rowOff>120650</xdr:rowOff>
    </xdr:to>
    <xdr:cxnSp macro="">
      <xdr:nvCxnSpPr>
        <xdr:cNvPr id="69" name="直線コネクタ 68"/>
        <xdr:cNvCxnSpPr/>
      </xdr:nvCxnSpPr>
      <xdr:spPr>
        <a:xfrm flipV="1">
          <a:off x="1987550" y="5955665"/>
          <a:ext cx="8731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81915</xdr:rowOff>
    </xdr:from>
    <xdr:to xmlns:xdr="http://schemas.openxmlformats.org/drawingml/2006/spreadsheetDrawing">
      <xdr:col>15</xdr:col>
      <xdr:colOff>101600</xdr:colOff>
      <xdr:row>37</xdr:row>
      <xdr:rowOff>12065</xdr:rowOff>
    </xdr:to>
    <xdr:sp macro="" textlink="">
      <xdr:nvSpPr>
        <xdr:cNvPr id="70" name="フローチャート: 判断 69"/>
        <xdr:cNvSpPr/>
      </xdr:nvSpPr>
      <xdr:spPr>
        <a:xfrm>
          <a:off x="2809875" y="592074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3175</xdr:rowOff>
    </xdr:from>
    <xdr:ext cx="528320" cy="259080"/>
    <xdr:sp macro="" textlink="">
      <xdr:nvSpPr>
        <xdr:cNvPr id="71" name="テキスト ボックス 70"/>
        <xdr:cNvSpPr txBox="1"/>
      </xdr:nvSpPr>
      <xdr:spPr>
        <a:xfrm>
          <a:off x="2599690" y="60039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120650</xdr:rowOff>
    </xdr:from>
    <xdr:to xmlns:xdr="http://schemas.openxmlformats.org/drawingml/2006/spreadsheetDrawing">
      <xdr:col>10</xdr:col>
      <xdr:colOff>114300</xdr:colOff>
      <xdr:row>36</xdr:row>
      <xdr:rowOff>123825</xdr:rowOff>
    </xdr:to>
    <xdr:cxnSp macro="">
      <xdr:nvCxnSpPr>
        <xdr:cNvPr id="72" name="直線コネクタ 71"/>
        <xdr:cNvCxnSpPr/>
      </xdr:nvCxnSpPr>
      <xdr:spPr>
        <a:xfrm flipV="1">
          <a:off x="1114425" y="5959475"/>
          <a:ext cx="8731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107950</xdr:rowOff>
    </xdr:from>
    <xdr:to xmlns:xdr="http://schemas.openxmlformats.org/drawingml/2006/spreadsheetDrawing">
      <xdr:col>10</xdr:col>
      <xdr:colOff>165100</xdr:colOff>
      <xdr:row>37</xdr:row>
      <xdr:rowOff>38100</xdr:rowOff>
    </xdr:to>
    <xdr:sp macro="" textlink="">
      <xdr:nvSpPr>
        <xdr:cNvPr id="73" name="フローチャート: 判断 72"/>
        <xdr:cNvSpPr/>
      </xdr:nvSpPr>
      <xdr:spPr>
        <a:xfrm>
          <a:off x="1936750" y="59467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29210</xdr:rowOff>
    </xdr:from>
    <xdr:ext cx="530225" cy="254635"/>
    <xdr:sp macro="" textlink="">
      <xdr:nvSpPr>
        <xdr:cNvPr id="74" name="テキスト ボックス 73"/>
        <xdr:cNvSpPr txBox="1"/>
      </xdr:nvSpPr>
      <xdr:spPr>
        <a:xfrm>
          <a:off x="1723390" y="60299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116205</xdr:rowOff>
    </xdr:from>
    <xdr:to xmlns:xdr="http://schemas.openxmlformats.org/drawingml/2006/spreadsheetDrawing">
      <xdr:col>6</xdr:col>
      <xdr:colOff>38100</xdr:colOff>
      <xdr:row>37</xdr:row>
      <xdr:rowOff>46355</xdr:rowOff>
    </xdr:to>
    <xdr:sp macro="" textlink="">
      <xdr:nvSpPr>
        <xdr:cNvPr id="75" name="フローチャート: 判断 74"/>
        <xdr:cNvSpPr/>
      </xdr:nvSpPr>
      <xdr:spPr>
        <a:xfrm>
          <a:off x="1063625" y="595503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37465</xdr:rowOff>
    </xdr:from>
    <xdr:ext cx="528320" cy="259080"/>
    <xdr:sp macro="" textlink="">
      <xdr:nvSpPr>
        <xdr:cNvPr id="76" name="テキスト ボックス 75"/>
        <xdr:cNvSpPr txBox="1"/>
      </xdr:nvSpPr>
      <xdr:spPr>
        <a:xfrm>
          <a:off x="850265" y="60382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371975"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5496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0095" cy="259080"/>
    <xdr:sp macro="" textlink="">
      <xdr:nvSpPr>
        <xdr:cNvPr id="79" name="テキスト ボックス 78"/>
        <xdr:cNvSpPr txBox="1"/>
      </xdr:nvSpPr>
      <xdr:spPr>
        <a:xfrm>
          <a:off x="267335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0095" cy="259080"/>
    <xdr:sp macro="" textlink="">
      <xdr:nvSpPr>
        <xdr:cNvPr id="80" name="テキスト ボックス 79"/>
        <xdr:cNvSpPr txBox="1"/>
      </xdr:nvSpPr>
      <xdr:spPr>
        <a:xfrm>
          <a:off x="180022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271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109220</xdr:rowOff>
    </xdr:from>
    <xdr:to xmlns:xdr="http://schemas.openxmlformats.org/drawingml/2006/spreadsheetDrawing">
      <xdr:col>24</xdr:col>
      <xdr:colOff>114300</xdr:colOff>
      <xdr:row>36</xdr:row>
      <xdr:rowOff>39370</xdr:rowOff>
    </xdr:to>
    <xdr:sp macro="" textlink="">
      <xdr:nvSpPr>
        <xdr:cNvPr id="82" name="楕円 81"/>
        <xdr:cNvSpPr/>
      </xdr:nvSpPr>
      <xdr:spPr>
        <a:xfrm>
          <a:off x="4508500" y="578612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132080</xdr:rowOff>
    </xdr:from>
    <xdr:ext cx="532765" cy="254635"/>
    <xdr:sp macro="" textlink="">
      <xdr:nvSpPr>
        <xdr:cNvPr id="83" name="議会費該当値テキスト"/>
        <xdr:cNvSpPr txBox="1"/>
      </xdr:nvSpPr>
      <xdr:spPr>
        <a:xfrm>
          <a:off x="4610100" y="5647055"/>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161925</xdr:rowOff>
    </xdr:from>
    <xdr:to xmlns:xdr="http://schemas.openxmlformats.org/drawingml/2006/spreadsheetDrawing">
      <xdr:col>20</xdr:col>
      <xdr:colOff>38100</xdr:colOff>
      <xdr:row>36</xdr:row>
      <xdr:rowOff>97790</xdr:rowOff>
    </xdr:to>
    <xdr:sp macro="" textlink="">
      <xdr:nvSpPr>
        <xdr:cNvPr id="84" name="楕円 83"/>
        <xdr:cNvSpPr/>
      </xdr:nvSpPr>
      <xdr:spPr>
        <a:xfrm>
          <a:off x="3686175" y="583882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114300</xdr:rowOff>
    </xdr:from>
    <xdr:ext cx="528320" cy="259080"/>
    <xdr:sp macro="" textlink="">
      <xdr:nvSpPr>
        <xdr:cNvPr id="85" name="テキスト ボックス 84"/>
        <xdr:cNvSpPr txBox="1"/>
      </xdr:nvSpPr>
      <xdr:spPr>
        <a:xfrm>
          <a:off x="3472815" y="56292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66040</xdr:rowOff>
    </xdr:from>
    <xdr:to xmlns:xdr="http://schemas.openxmlformats.org/drawingml/2006/spreadsheetDrawing">
      <xdr:col>15</xdr:col>
      <xdr:colOff>101600</xdr:colOff>
      <xdr:row>36</xdr:row>
      <xdr:rowOff>161925</xdr:rowOff>
    </xdr:to>
    <xdr:sp macro="" textlink="">
      <xdr:nvSpPr>
        <xdr:cNvPr id="86" name="楕円 85"/>
        <xdr:cNvSpPr/>
      </xdr:nvSpPr>
      <xdr:spPr>
        <a:xfrm>
          <a:off x="2809875" y="59048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12700</xdr:rowOff>
    </xdr:from>
    <xdr:ext cx="528320" cy="259080"/>
    <xdr:sp macro="" textlink="">
      <xdr:nvSpPr>
        <xdr:cNvPr id="87" name="テキスト ボックス 86"/>
        <xdr:cNvSpPr txBox="1"/>
      </xdr:nvSpPr>
      <xdr:spPr>
        <a:xfrm>
          <a:off x="2599690" y="56896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69850</xdr:rowOff>
    </xdr:from>
    <xdr:to xmlns:xdr="http://schemas.openxmlformats.org/drawingml/2006/spreadsheetDrawing">
      <xdr:col>10</xdr:col>
      <xdr:colOff>165100</xdr:colOff>
      <xdr:row>36</xdr:row>
      <xdr:rowOff>161925</xdr:rowOff>
    </xdr:to>
    <xdr:sp macro="" textlink="">
      <xdr:nvSpPr>
        <xdr:cNvPr id="88" name="楕円 87"/>
        <xdr:cNvSpPr/>
      </xdr:nvSpPr>
      <xdr:spPr>
        <a:xfrm>
          <a:off x="1936750" y="59086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16510</xdr:rowOff>
    </xdr:from>
    <xdr:ext cx="530225" cy="259080"/>
    <xdr:sp macro="" textlink="">
      <xdr:nvSpPr>
        <xdr:cNvPr id="89" name="テキスト ボックス 88"/>
        <xdr:cNvSpPr txBox="1"/>
      </xdr:nvSpPr>
      <xdr:spPr>
        <a:xfrm>
          <a:off x="1723390" y="56934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73025</xdr:rowOff>
    </xdr:from>
    <xdr:to xmlns:xdr="http://schemas.openxmlformats.org/drawingml/2006/spreadsheetDrawing">
      <xdr:col>6</xdr:col>
      <xdr:colOff>38100</xdr:colOff>
      <xdr:row>37</xdr:row>
      <xdr:rowOff>3175</xdr:rowOff>
    </xdr:to>
    <xdr:sp macro="" textlink="">
      <xdr:nvSpPr>
        <xdr:cNvPr id="90" name="楕円 89"/>
        <xdr:cNvSpPr/>
      </xdr:nvSpPr>
      <xdr:spPr>
        <a:xfrm>
          <a:off x="1063625" y="591185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19685</xdr:rowOff>
    </xdr:from>
    <xdr:ext cx="528320" cy="254635"/>
    <xdr:sp macro="" textlink="">
      <xdr:nvSpPr>
        <xdr:cNvPr id="91" name="テキスト ボックス 90"/>
        <xdr:cNvSpPr txBox="1"/>
      </xdr:nvSpPr>
      <xdr:spPr>
        <a:xfrm>
          <a:off x="850265" y="569658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49300" y="7029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763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763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8732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732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29972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972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49300" y="78073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3535" cy="220980"/>
    <xdr:sp macro="" textlink="">
      <xdr:nvSpPr>
        <xdr:cNvPr id="100" name="テキスト ボックス 99"/>
        <xdr:cNvSpPr txBox="1"/>
      </xdr:nvSpPr>
      <xdr:spPr>
        <a:xfrm>
          <a:off x="714375" y="7626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49300" y="99695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2" name="直線コネクタ 101"/>
        <xdr:cNvCxnSpPr/>
      </xdr:nvCxnSpPr>
      <xdr:spPr>
        <a:xfrm>
          <a:off x="749300" y="96075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2570" cy="259080"/>
    <xdr:sp macro="" textlink="">
      <xdr:nvSpPr>
        <xdr:cNvPr id="103" name="テキスト ボックス 102"/>
        <xdr:cNvSpPr txBox="1"/>
      </xdr:nvSpPr>
      <xdr:spPr>
        <a:xfrm>
          <a:off x="506730" y="9474835"/>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4" name="直線コネクタ 103"/>
        <xdr:cNvCxnSpPr/>
      </xdr:nvCxnSpPr>
      <xdr:spPr>
        <a:xfrm>
          <a:off x="749300" y="92456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1185" cy="259080"/>
    <xdr:sp macro="" textlink="">
      <xdr:nvSpPr>
        <xdr:cNvPr id="105" name="テキスト ボックス 104"/>
        <xdr:cNvSpPr txBox="1"/>
      </xdr:nvSpPr>
      <xdr:spPr>
        <a:xfrm>
          <a:off x="166370" y="911288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6" name="直線コネクタ 105"/>
        <xdr:cNvCxnSpPr/>
      </xdr:nvCxnSpPr>
      <xdr:spPr>
        <a:xfrm>
          <a:off x="749300" y="88931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161925</xdr:rowOff>
    </xdr:from>
    <xdr:ext cx="591185" cy="254635"/>
    <xdr:sp macro="" textlink="">
      <xdr:nvSpPr>
        <xdr:cNvPr id="107" name="テキスト ボックス 106"/>
        <xdr:cNvSpPr txBox="1"/>
      </xdr:nvSpPr>
      <xdr:spPr>
        <a:xfrm>
          <a:off x="166370" y="87534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8" name="直線コネクタ 107"/>
        <xdr:cNvCxnSpPr/>
      </xdr:nvCxnSpPr>
      <xdr:spPr>
        <a:xfrm>
          <a:off x="749300" y="85312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1185" cy="259080"/>
    <xdr:sp macro="" textlink="">
      <xdr:nvSpPr>
        <xdr:cNvPr id="109" name="テキスト ボックス 108"/>
        <xdr:cNvSpPr txBox="1"/>
      </xdr:nvSpPr>
      <xdr:spPr>
        <a:xfrm>
          <a:off x="166370" y="8398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0" name="直線コネクタ 109"/>
        <xdr:cNvCxnSpPr/>
      </xdr:nvCxnSpPr>
      <xdr:spPr>
        <a:xfrm>
          <a:off x="749300" y="81692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1185" cy="259080"/>
    <xdr:sp macro="" textlink="">
      <xdr:nvSpPr>
        <xdr:cNvPr id="111" name="テキスト ボックス 110"/>
        <xdr:cNvSpPr txBox="1"/>
      </xdr:nvSpPr>
      <xdr:spPr>
        <a:xfrm>
          <a:off x="166370" y="80365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2" name="直線コネクタ 111"/>
        <xdr:cNvCxnSpPr/>
      </xdr:nvCxnSpPr>
      <xdr:spPr>
        <a:xfrm>
          <a:off x="749300" y="7807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9450" cy="254635"/>
    <xdr:sp macro="" textlink="">
      <xdr:nvSpPr>
        <xdr:cNvPr id="113" name="テキスト ボックス 112"/>
        <xdr:cNvSpPr txBox="1"/>
      </xdr:nvSpPr>
      <xdr:spPr>
        <a:xfrm>
          <a:off x="76200" y="7674610"/>
          <a:ext cx="6794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4" name="総務費グラフ枠"/>
        <xdr:cNvSpPr/>
      </xdr:nvSpPr>
      <xdr:spPr>
        <a:xfrm>
          <a:off x="749300" y="78073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69850</xdr:rowOff>
    </xdr:from>
    <xdr:to xmlns:xdr="http://schemas.openxmlformats.org/drawingml/2006/spreadsheetDrawing">
      <xdr:col>24</xdr:col>
      <xdr:colOff>62865</xdr:colOff>
      <xdr:row>58</xdr:row>
      <xdr:rowOff>33655</xdr:rowOff>
    </xdr:to>
    <xdr:cxnSp macro="">
      <xdr:nvCxnSpPr>
        <xdr:cNvPr id="115" name="直線コネクタ 114"/>
        <xdr:cNvCxnSpPr/>
      </xdr:nvCxnSpPr>
      <xdr:spPr>
        <a:xfrm flipV="1">
          <a:off x="4557395" y="8175625"/>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37465</xdr:rowOff>
    </xdr:from>
    <xdr:ext cx="532765" cy="259080"/>
    <xdr:sp macro="" textlink="">
      <xdr:nvSpPr>
        <xdr:cNvPr id="116" name="総務費最小値テキスト"/>
        <xdr:cNvSpPr txBox="1"/>
      </xdr:nvSpPr>
      <xdr:spPr>
        <a:xfrm>
          <a:off x="4610100" y="94386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33655</xdr:rowOff>
    </xdr:from>
    <xdr:to xmlns:xdr="http://schemas.openxmlformats.org/drawingml/2006/spreadsheetDrawing">
      <xdr:col>24</xdr:col>
      <xdr:colOff>152400</xdr:colOff>
      <xdr:row>58</xdr:row>
      <xdr:rowOff>33655</xdr:rowOff>
    </xdr:to>
    <xdr:cxnSp macro="">
      <xdr:nvCxnSpPr>
        <xdr:cNvPr id="117" name="直線コネクタ 116"/>
        <xdr:cNvCxnSpPr/>
      </xdr:nvCxnSpPr>
      <xdr:spPr>
        <a:xfrm>
          <a:off x="4473575" y="94348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16510</xdr:rowOff>
    </xdr:from>
    <xdr:ext cx="596900" cy="259080"/>
    <xdr:sp macro="" textlink="">
      <xdr:nvSpPr>
        <xdr:cNvPr id="118" name="総務費最大値テキスト"/>
        <xdr:cNvSpPr txBox="1"/>
      </xdr:nvSpPr>
      <xdr:spPr>
        <a:xfrm>
          <a:off x="4610100" y="796036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796,739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69850</xdr:rowOff>
    </xdr:from>
    <xdr:to xmlns:xdr="http://schemas.openxmlformats.org/drawingml/2006/spreadsheetDrawing">
      <xdr:col>24</xdr:col>
      <xdr:colOff>152400</xdr:colOff>
      <xdr:row>50</xdr:row>
      <xdr:rowOff>69850</xdr:rowOff>
    </xdr:to>
    <xdr:cxnSp macro="">
      <xdr:nvCxnSpPr>
        <xdr:cNvPr id="119" name="直線コネクタ 118"/>
        <xdr:cNvCxnSpPr/>
      </xdr:nvCxnSpPr>
      <xdr:spPr>
        <a:xfrm>
          <a:off x="4473575" y="817562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54</xdr:row>
      <xdr:rowOff>128270</xdr:rowOff>
    </xdr:from>
    <xdr:to xmlns:xdr="http://schemas.openxmlformats.org/drawingml/2006/spreadsheetDrawing">
      <xdr:col>24</xdr:col>
      <xdr:colOff>63500</xdr:colOff>
      <xdr:row>56</xdr:row>
      <xdr:rowOff>67945</xdr:rowOff>
    </xdr:to>
    <xdr:cxnSp macro="">
      <xdr:nvCxnSpPr>
        <xdr:cNvPr id="120" name="直線コネクタ 119"/>
        <xdr:cNvCxnSpPr/>
      </xdr:nvCxnSpPr>
      <xdr:spPr>
        <a:xfrm flipV="1">
          <a:off x="3736975" y="8881745"/>
          <a:ext cx="822325"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6350</xdr:rowOff>
    </xdr:from>
    <xdr:ext cx="596900" cy="254635"/>
    <xdr:sp macro="" textlink="">
      <xdr:nvSpPr>
        <xdr:cNvPr id="121" name="総務費平均値テキスト"/>
        <xdr:cNvSpPr txBox="1"/>
      </xdr:nvSpPr>
      <xdr:spPr>
        <a:xfrm>
          <a:off x="4610100" y="9083675"/>
          <a:ext cx="596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27940</xdr:rowOff>
    </xdr:from>
    <xdr:to xmlns:xdr="http://schemas.openxmlformats.org/drawingml/2006/spreadsheetDrawing">
      <xdr:col>24</xdr:col>
      <xdr:colOff>114300</xdr:colOff>
      <xdr:row>56</xdr:row>
      <xdr:rowOff>129540</xdr:rowOff>
    </xdr:to>
    <xdr:sp macro="" textlink="">
      <xdr:nvSpPr>
        <xdr:cNvPr id="122" name="フローチャート: 判断 121"/>
        <xdr:cNvSpPr/>
      </xdr:nvSpPr>
      <xdr:spPr>
        <a:xfrm>
          <a:off x="4508500" y="910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67945</xdr:rowOff>
    </xdr:from>
    <xdr:to xmlns:xdr="http://schemas.openxmlformats.org/drawingml/2006/spreadsheetDrawing">
      <xdr:col>19</xdr:col>
      <xdr:colOff>177800</xdr:colOff>
      <xdr:row>56</xdr:row>
      <xdr:rowOff>151130</xdr:rowOff>
    </xdr:to>
    <xdr:cxnSp macro="">
      <xdr:nvCxnSpPr>
        <xdr:cNvPr id="123" name="直線コネクタ 122"/>
        <xdr:cNvCxnSpPr/>
      </xdr:nvCxnSpPr>
      <xdr:spPr>
        <a:xfrm flipV="1">
          <a:off x="2860675" y="9145270"/>
          <a:ext cx="8763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52705</xdr:rowOff>
    </xdr:from>
    <xdr:to xmlns:xdr="http://schemas.openxmlformats.org/drawingml/2006/spreadsheetDrawing">
      <xdr:col>20</xdr:col>
      <xdr:colOff>38100</xdr:colOff>
      <xdr:row>56</xdr:row>
      <xdr:rowOff>154940</xdr:rowOff>
    </xdr:to>
    <xdr:sp macro="" textlink="">
      <xdr:nvSpPr>
        <xdr:cNvPr id="124" name="フローチャート: 判断 123"/>
        <xdr:cNvSpPr/>
      </xdr:nvSpPr>
      <xdr:spPr>
        <a:xfrm>
          <a:off x="3686175" y="9130030"/>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145415</xdr:rowOff>
    </xdr:from>
    <xdr:ext cx="594360" cy="254635"/>
    <xdr:sp macro="" textlink="">
      <xdr:nvSpPr>
        <xdr:cNvPr id="125" name="テキスト ボックス 124"/>
        <xdr:cNvSpPr txBox="1"/>
      </xdr:nvSpPr>
      <xdr:spPr>
        <a:xfrm>
          <a:off x="3440430" y="922274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138430</xdr:rowOff>
    </xdr:from>
    <xdr:to xmlns:xdr="http://schemas.openxmlformats.org/drawingml/2006/spreadsheetDrawing">
      <xdr:col>15</xdr:col>
      <xdr:colOff>50800</xdr:colOff>
      <xdr:row>56</xdr:row>
      <xdr:rowOff>151130</xdr:rowOff>
    </xdr:to>
    <xdr:cxnSp macro="">
      <xdr:nvCxnSpPr>
        <xdr:cNvPr id="126" name="直線コネクタ 125"/>
        <xdr:cNvCxnSpPr/>
      </xdr:nvCxnSpPr>
      <xdr:spPr>
        <a:xfrm>
          <a:off x="1987550" y="9053830"/>
          <a:ext cx="873125"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40640</xdr:rowOff>
    </xdr:from>
    <xdr:to xmlns:xdr="http://schemas.openxmlformats.org/drawingml/2006/spreadsheetDrawing">
      <xdr:col>15</xdr:col>
      <xdr:colOff>101600</xdr:colOff>
      <xdr:row>56</xdr:row>
      <xdr:rowOff>141605</xdr:rowOff>
    </xdr:to>
    <xdr:sp macro="" textlink="">
      <xdr:nvSpPr>
        <xdr:cNvPr id="127" name="フローチャート: 判断 126"/>
        <xdr:cNvSpPr/>
      </xdr:nvSpPr>
      <xdr:spPr>
        <a:xfrm>
          <a:off x="2809875" y="91179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158115</xdr:rowOff>
    </xdr:from>
    <xdr:ext cx="592455" cy="254635"/>
    <xdr:sp macro="" textlink="">
      <xdr:nvSpPr>
        <xdr:cNvPr id="128" name="テキスト ボックス 127"/>
        <xdr:cNvSpPr txBox="1"/>
      </xdr:nvSpPr>
      <xdr:spPr>
        <a:xfrm>
          <a:off x="2567305" y="891159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138430</xdr:rowOff>
    </xdr:from>
    <xdr:to xmlns:xdr="http://schemas.openxmlformats.org/drawingml/2006/spreadsheetDrawing">
      <xdr:col>10</xdr:col>
      <xdr:colOff>114300</xdr:colOff>
      <xdr:row>56</xdr:row>
      <xdr:rowOff>12700</xdr:rowOff>
    </xdr:to>
    <xdr:cxnSp macro="">
      <xdr:nvCxnSpPr>
        <xdr:cNvPr id="129" name="直線コネクタ 128"/>
        <xdr:cNvCxnSpPr/>
      </xdr:nvCxnSpPr>
      <xdr:spPr>
        <a:xfrm flipV="1">
          <a:off x="1114425" y="9053830"/>
          <a:ext cx="8731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161925</xdr:rowOff>
    </xdr:from>
    <xdr:to xmlns:xdr="http://schemas.openxmlformats.org/drawingml/2006/spreadsheetDrawing">
      <xdr:col>10</xdr:col>
      <xdr:colOff>165100</xdr:colOff>
      <xdr:row>56</xdr:row>
      <xdr:rowOff>92710</xdr:rowOff>
    </xdr:to>
    <xdr:sp macro="" textlink="">
      <xdr:nvSpPr>
        <xdr:cNvPr id="130" name="フローチャート: 判断 129"/>
        <xdr:cNvSpPr/>
      </xdr:nvSpPr>
      <xdr:spPr>
        <a:xfrm>
          <a:off x="1936750" y="907732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83820</xdr:rowOff>
    </xdr:from>
    <xdr:ext cx="594360" cy="259080"/>
    <xdr:sp macro="" textlink="">
      <xdr:nvSpPr>
        <xdr:cNvPr id="131" name="テキスト ボックス 130"/>
        <xdr:cNvSpPr txBox="1"/>
      </xdr:nvSpPr>
      <xdr:spPr>
        <a:xfrm>
          <a:off x="1691005" y="91611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34925</xdr:rowOff>
    </xdr:from>
    <xdr:to xmlns:xdr="http://schemas.openxmlformats.org/drawingml/2006/spreadsheetDrawing">
      <xdr:col>6</xdr:col>
      <xdr:colOff>38100</xdr:colOff>
      <xdr:row>55</xdr:row>
      <xdr:rowOff>136525</xdr:rowOff>
    </xdr:to>
    <xdr:sp macro="" textlink="">
      <xdr:nvSpPr>
        <xdr:cNvPr id="132" name="フローチャート: 判断 131"/>
        <xdr:cNvSpPr/>
      </xdr:nvSpPr>
      <xdr:spPr>
        <a:xfrm>
          <a:off x="1063625" y="89503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153035</xdr:rowOff>
    </xdr:from>
    <xdr:ext cx="594360" cy="259080"/>
    <xdr:sp macro="" textlink="">
      <xdr:nvSpPr>
        <xdr:cNvPr id="133" name="テキスト ボックス 132"/>
        <xdr:cNvSpPr txBox="1"/>
      </xdr:nvSpPr>
      <xdr:spPr>
        <a:xfrm>
          <a:off x="817880" y="874458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338,402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4" name="テキスト ボックス 133"/>
        <xdr:cNvSpPr txBox="1"/>
      </xdr:nvSpPr>
      <xdr:spPr>
        <a:xfrm>
          <a:off x="4371975"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5" name="テキスト ボックス 134"/>
        <xdr:cNvSpPr txBox="1"/>
      </xdr:nvSpPr>
      <xdr:spPr>
        <a:xfrm>
          <a:off x="35496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0095" cy="259080"/>
    <xdr:sp macro="" textlink="">
      <xdr:nvSpPr>
        <xdr:cNvPr id="136" name="テキスト ボックス 135"/>
        <xdr:cNvSpPr txBox="1"/>
      </xdr:nvSpPr>
      <xdr:spPr>
        <a:xfrm>
          <a:off x="267335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0095" cy="259080"/>
    <xdr:sp macro="" textlink="">
      <xdr:nvSpPr>
        <xdr:cNvPr id="137" name="テキスト ボックス 136"/>
        <xdr:cNvSpPr txBox="1"/>
      </xdr:nvSpPr>
      <xdr:spPr>
        <a:xfrm>
          <a:off x="180022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8" name="テキスト ボックス 137"/>
        <xdr:cNvSpPr txBox="1"/>
      </xdr:nvSpPr>
      <xdr:spPr>
        <a:xfrm>
          <a:off x="9271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54</xdr:row>
      <xdr:rowOff>77470</xdr:rowOff>
    </xdr:from>
    <xdr:to xmlns:xdr="http://schemas.openxmlformats.org/drawingml/2006/spreadsheetDrawing">
      <xdr:col>24</xdr:col>
      <xdr:colOff>114300</xdr:colOff>
      <xdr:row>55</xdr:row>
      <xdr:rowOff>7620</xdr:rowOff>
    </xdr:to>
    <xdr:sp macro="" textlink="">
      <xdr:nvSpPr>
        <xdr:cNvPr id="139" name="楕円 138"/>
        <xdr:cNvSpPr/>
      </xdr:nvSpPr>
      <xdr:spPr>
        <a:xfrm>
          <a:off x="4508500" y="883094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100330</xdr:rowOff>
    </xdr:from>
    <xdr:ext cx="596900" cy="254635"/>
    <xdr:sp macro="" textlink="">
      <xdr:nvSpPr>
        <xdr:cNvPr id="140" name="総務費該当値テキスト"/>
        <xdr:cNvSpPr txBox="1"/>
      </xdr:nvSpPr>
      <xdr:spPr>
        <a:xfrm>
          <a:off x="4610100" y="8691880"/>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17780</xdr:rowOff>
    </xdr:from>
    <xdr:to xmlns:xdr="http://schemas.openxmlformats.org/drawingml/2006/spreadsheetDrawing">
      <xdr:col>20</xdr:col>
      <xdr:colOff>38100</xdr:colOff>
      <xdr:row>56</xdr:row>
      <xdr:rowOff>118745</xdr:rowOff>
    </xdr:to>
    <xdr:sp macro="" textlink="">
      <xdr:nvSpPr>
        <xdr:cNvPr id="141" name="楕円 140"/>
        <xdr:cNvSpPr/>
      </xdr:nvSpPr>
      <xdr:spPr>
        <a:xfrm>
          <a:off x="3686175" y="9095105"/>
          <a:ext cx="984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135255</xdr:rowOff>
    </xdr:from>
    <xdr:ext cx="594360" cy="254635"/>
    <xdr:sp macro="" textlink="">
      <xdr:nvSpPr>
        <xdr:cNvPr id="142" name="テキスト ボックス 141"/>
        <xdr:cNvSpPr txBox="1"/>
      </xdr:nvSpPr>
      <xdr:spPr>
        <a:xfrm>
          <a:off x="3440430" y="88887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100330</xdr:rowOff>
    </xdr:from>
    <xdr:to xmlns:xdr="http://schemas.openxmlformats.org/drawingml/2006/spreadsheetDrawing">
      <xdr:col>15</xdr:col>
      <xdr:colOff>101600</xdr:colOff>
      <xdr:row>57</xdr:row>
      <xdr:rowOff>30480</xdr:rowOff>
    </xdr:to>
    <xdr:sp macro="" textlink="">
      <xdr:nvSpPr>
        <xdr:cNvPr id="143" name="楕円 142"/>
        <xdr:cNvSpPr/>
      </xdr:nvSpPr>
      <xdr:spPr>
        <a:xfrm>
          <a:off x="2809875" y="917765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22225</xdr:rowOff>
    </xdr:from>
    <xdr:ext cx="592455" cy="258445"/>
    <xdr:sp macro="" textlink="">
      <xdr:nvSpPr>
        <xdr:cNvPr id="144" name="テキスト ボックス 143"/>
        <xdr:cNvSpPr txBox="1"/>
      </xdr:nvSpPr>
      <xdr:spPr>
        <a:xfrm>
          <a:off x="2567305" y="92614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87630</xdr:rowOff>
    </xdr:from>
    <xdr:to xmlns:xdr="http://schemas.openxmlformats.org/drawingml/2006/spreadsheetDrawing">
      <xdr:col>10</xdr:col>
      <xdr:colOff>165100</xdr:colOff>
      <xdr:row>56</xdr:row>
      <xdr:rowOff>17780</xdr:rowOff>
    </xdr:to>
    <xdr:sp macro="" textlink="">
      <xdr:nvSpPr>
        <xdr:cNvPr id="145" name="楕円 144"/>
        <xdr:cNvSpPr/>
      </xdr:nvSpPr>
      <xdr:spPr>
        <a:xfrm>
          <a:off x="1936750" y="90030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34290</xdr:rowOff>
    </xdr:from>
    <xdr:ext cx="594360" cy="259080"/>
    <xdr:sp macro="" textlink="">
      <xdr:nvSpPr>
        <xdr:cNvPr id="146" name="テキスト ボックス 145"/>
        <xdr:cNvSpPr txBox="1"/>
      </xdr:nvSpPr>
      <xdr:spPr>
        <a:xfrm>
          <a:off x="1691005" y="87877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133350</xdr:rowOff>
    </xdr:from>
    <xdr:to xmlns:xdr="http://schemas.openxmlformats.org/drawingml/2006/spreadsheetDrawing">
      <xdr:col>6</xdr:col>
      <xdr:colOff>38100</xdr:colOff>
      <xdr:row>56</xdr:row>
      <xdr:rowOff>63500</xdr:rowOff>
    </xdr:to>
    <xdr:sp macro="" textlink="">
      <xdr:nvSpPr>
        <xdr:cNvPr id="147" name="楕円 146"/>
        <xdr:cNvSpPr/>
      </xdr:nvSpPr>
      <xdr:spPr>
        <a:xfrm>
          <a:off x="1063625" y="904875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54610</xdr:rowOff>
    </xdr:from>
    <xdr:ext cx="594360" cy="254635"/>
    <xdr:sp macro="" textlink="">
      <xdr:nvSpPr>
        <xdr:cNvPr id="148" name="テキスト ボックス 147"/>
        <xdr:cNvSpPr txBox="1"/>
      </xdr:nvSpPr>
      <xdr:spPr>
        <a:xfrm>
          <a:off x="817880" y="91319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9" name="正方形/長方形 148"/>
        <xdr:cNvSpPr/>
      </xdr:nvSpPr>
      <xdr:spPr>
        <a:xfrm>
          <a:off x="749300" y="10267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0" name="正方形/長方形 149"/>
        <xdr:cNvSpPr/>
      </xdr:nvSpPr>
      <xdr:spPr>
        <a:xfrm>
          <a:off x="8763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1" name="正方形/長方形 150"/>
        <xdr:cNvSpPr/>
      </xdr:nvSpPr>
      <xdr:spPr>
        <a:xfrm>
          <a:off x="8763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2" name="正方形/長方形 151"/>
        <xdr:cNvSpPr/>
      </xdr:nvSpPr>
      <xdr:spPr>
        <a:xfrm>
          <a:off x="187325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3" name="正方形/長方形 152"/>
        <xdr:cNvSpPr/>
      </xdr:nvSpPr>
      <xdr:spPr>
        <a:xfrm>
          <a:off x="187325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4" name="正方形/長方形 153"/>
        <xdr:cNvSpPr/>
      </xdr:nvSpPr>
      <xdr:spPr>
        <a:xfrm>
          <a:off x="29972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5" name="正方形/長方形 154"/>
        <xdr:cNvSpPr/>
      </xdr:nvSpPr>
      <xdr:spPr>
        <a:xfrm>
          <a:off x="29972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6" name="正方形/長方形 155"/>
        <xdr:cNvSpPr/>
      </xdr:nvSpPr>
      <xdr:spPr>
        <a:xfrm>
          <a:off x="749300" y="11045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3535" cy="220980"/>
    <xdr:sp macro="" textlink="">
      <xdr:nvSpPr>
        <xdr:cNvPr id="157" name="テキスト ボックス 156"/>
        <xdr:cNvSpPr txBox="1"/>
      </xdr:nvSpPr>
      <xdr:spPr>
        <a:xfrm>
          <a:off x="714375" y="10864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8" name="直線コネクタ 157"/>
        <xdr:cNvCxnSpPr/>
      </xdr:nvCxnSpPr>
      <xdr:spPr>
        <a:xfrm>
          <a:off x="749300" y="1320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1185" cy="254635"/>
    <xdr:sp macro="" textlink="">
      <xdr:nvSpPr>
        <xdr:cNvPr id="159" name="テキスト ボックス 158"/>
        <xdr:cNvSpPr txBox="1"/>
      </xdr:nvSpPr>
      <xdr:spPr>
        <a:xfrm>
          <a:off x="166370" y="1307528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0" name="直線コネクタ 159"/>
        <xdr:cNvCxnSpPr/>
      </xdr:nvCxnSpPr>
      <xdr:spPr>
        <a:xfrm>
          <a:off x="749300" y="128460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1185" cy="259080"/>
    <xdr:sp macro="" textlink="">
      <xdr:nvSpPr>
        <xdr:cNvPr id="161" name="テキスト ボックス 160"/>
        <xdr:cNvSpPr txBox="1"/>
      </xdr:nvSpPr>
      <xdr:spPr>
        <a:xfrm>
          <a:off x="166370" y="1271333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2" name="直線コネクタ 161"/>
        <xdr:cNvCxnSpPr/>
      </xdr:nvCxnSpPr>
      <xdr:spPr>
        <a:xfrm>
          <a:off x="749300" y="124841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1185" cy="259080"/>
    <xdr:sp macro="" textlink="">
      <xdr:nvSpPr>
        <xdr:cNvPr id="163" name="テキスト ボックス 162"/>
        <xdr:cNvSpPr txBox="1"/>
      </xdr:nvSpPr>
      <xdr:spPr>
        <a:xfrm>
          <a:off x="166370" y="1235138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4" name="直線コネクタ 163"/>
        <xdr:cNvCxnSpPr/>
      </xdr:nvCxnSpPr>
      <xdr:spPr>
        <a:xfrm>
          <a:off x="749300" y="121316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161925</xdr:rowOff>
    </xdr:from>
    <xdr:ext cx="591185" cy="254635"/>
    <xdr:sp macro="" textlink="">
      <xdr:nvSpPr>
        <xdr:cNvPr id="165" name="テキスト ボックス 164"/>
        <xdr:cNvSpPr txBox="1"/>
      </xdr:nvSpPr>
      <xdr:spPr>
        <a:xfrm>
          <a:off x="166370" y="119919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6" name="直線コネクタ 165"/>
        <xdr:cNvCxnSpPr/>
      </xdr:nvCxnSpPr>
      <xdr:spPr>
        <a:xfrm>
          <a:off x="749300" y="117697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1185" cy="259080"/>
    <xdr:sp macro="" textlink="">
      <xdr:nvSpPr>
        <xdr:cNvPr id="167" name="テキスト ボックス 166"/>
        <xdr:cNvSpPr txBox="1"/>
      </xdr:nvSpPr>
      <xdr:spPr>
        <a:xfrm>
          <a:off x="166370" y="116370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8" name="直線コネクタ 167"/>
        <xdr:cNvCxnSpPr/>
      </xdr:nvCxnSpPr>
      <xdr:spPr>
        <a:xfrm>
          <a:off x="749300" y="114077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1185" cy="259080"/>
    <xdr:sp macro="" textlink="">
      <xdr:nvSpPr>
        <xdr:cNvPr id="169" name="テキスト ボックス 168"/>
        <xdr:cNvSpPr txBox="1"/>
      </xdr:nvSpPr>
      <xdr:spPr>
        <a:xfrm>
          <a:off x="166370" y="112750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49300" y="11045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185" cy="254635"/>
    <xdr:sp macro="" textlink="">
      <xdr:nvSpPr>
        <xdr:cNvPr id="171" name="テキスト ボックス 170"/>
        <xdr:cNvSpPr txBox="1"/>
      </xdr:nvSpPr>
      <xdr:spPr>
        <a:xfrm>
          <a:off x="166370" y="109131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749300" y="11045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43180</xdr:rowOff>
    </xdr:from>
    <xdr:to xmlns:xdr="http://schemas.openxmlformats.org/drawingml/2006/spreadsheetDrawing">
      <xdr:col>24</xdr:col>
      <xdr:colOff>62865</xdr:colOff>
      <xdr:row>79</xdr:row>
      <xdr:rowOff>6350</xdr:rowOff>
    </xdr:to>
    <xdr:cxnSp macro="">
      <xdr:nvCxnSpPr>
        <xdr:cNvPr id="173" name="直線コネクタ 172"/>
        <xdr:cNvCxnSpPr/>
      </xdr:nvCxnSpPr>
      <xdr:spPr>
        <a:xfrm flipV="1">
          <a:off x="4557395" y="11549380"/>
          <a:ext cx="127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xdr:rowOff>
    </xdr:from>
    <xdr:ext cx="596900" cy="259080"/>
    <xdr:sp macro="" textlink="">
      <xdr:nvSpPr>
        <xdr:cNvPr id="174" name="民生費最小値テキスト"/>
        <xdr:cNvSpPr txBox="1"/>
      </xdr:nvSpPr>
      <xdr:spPr>
        <a:xfrm>
          <a:off x="4610100" y="1281176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5" name="直線コネクタ 174"/>
        <xdr:cNvCxnSpPr/>
      </xdr:nvCxnSpPr>
      <xdr:spPr>
        <a:xfrm>
          <a:off x="4473575" y="128079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161290</xdr:rowOff>
    </xdr:from>
    <xdr:ext cx="596900" cy="259080"/>
    <xdr:sp macro="" textlink="">
      <xdr:nvSpPr>
        <xdr:cNvPr id="176" name="民生費最大値テキスト"/>
        <xdr:cNvSpPr txBox="1"/>
      </xdr:nvSpPr>
      <xdr:spPr>
        <a:xfrm>
          <a:off x="4610100" y="1134364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330,188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43180</xdr:rowOff>
    </xdr:from>
    <xdr:to xmlns:xdr="http://schemas.openxmlformats.org/drawingml/2006/spreadsheetDrawing">
      <xdr:col>24</xdr:col>
      <xdr:colOff>152400</xdr:colOff>
      <xdr:row>71</xdr:row>
      <xdr:rowOff>43180</xdr:rowOff>
    </xdr:to>
    <xdr:cxnSp macro="">
      <xdr:nvCxnSpPr>
        <xdr:cNvPr id="177" name="直線コネクタ 176"/>
        <xdr:cNvCxnSpPr/>
      </xdr:nvCxnSpPr>
      <xdr:spPr>
        <a:xfrm>
          <a:off x="4473575" y="1154938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13335</xdr:rowOff>
    </xdr:from>
    <xdr:to xmlns:xdr="http://schemas.openxmlformats.org/drawingml/2006/spreadsheetDrawing">
      <xdr:col>24</xdr:col>
      <xdr:colOff>63500</xdr:colOff>
      <xdr:row>75</xdr:row>
      <xdr:rowOff>146050</xdr:rowOff>
    </xdr:to>
    <xdr:cxnSp macro="">
      <xdr:nvCxnSpPr>
        <xdr:cNvPr id="178" name="直線コネクタ 177"/>
        <xdr:cNvCxnSpPr/>
      </xdr:nvCxnSpPr>
      <xdr:spPr>
        <a:xfrm flipV="1">
          <a:off x="3736975" y="12167235"/>
          <a:ext cx="822325"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133985</xdr:rowOff>
    </xdr:from>
    <xdr:ext cx="596900" cy="254635"/>
    <xdr:sp macro="" textlink="">
      <xdr:nvSpPr>
        <xdr:cNvPr id="179" name="民生費平均値テキスト"/>
        <xdr:cNvSpPr txBox="1"/>
      </xdr:nvSpPr>
      <xdr:spPr>
        <a:xfrm>
          <a:off x="4610100" y="11964035"/>
          <a:ext cx="596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111125</xdr:rowOff>
    </xdr:from>
    <xdr:to xmlns:xdr="http://schemas.openxmlformats.org/drawingml/2006/spreadsheetDrawing">
      <xdr:col>24</xdr:col>
      <xdr:colOff>114300</xdr:colOff>
      <xdr:row>75</xdr:row>
      <xdr:rowOff>41275</xdr:rowOff>
    </xdr:to>
    <xdr:sp macro="" textlink="">
      <xdr:nvSpPr>
        <xdr:cNvPr id="180" name="フローチャート: 判断 179"/>
        <xdr:cNvSpPr/>
      </xdr:nvSpPr>
      <xdr:spPr>
        <a:xfrm>
          <a:off x="4508500" y="121031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69850</xdr:rowOff>
    </xdr:from>
    <xdr:to xmlns:xdr="http://schemas.openxmlformats.org/drawingml/2006/spreadsheetDrawing">
      <xdr:col>19</xdr:col>
      <xdr:colOff>177800</xdr:colOff>
      <xdr:row>75</xdr:row>
      <xdr:rowOff>146050</xdr:rowOff>
    </xdr:to>
    <xdr:cxnSp macro="">
      <xdr:nvCxnSpPr>
        <xdr:cNvPr id="181" name="直線コネクタ 180"/>
        <xdr:cNvCxnSpPr/>
      </xdr:nvCxnSpPr>
      <xdr:spPr>
        <a:xfrm>
          <a:off x="2860675" y="12223750"/>
          <a:ext cx="8763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156210</xdr:rowOff>
    </xdr:from>
    <xdr:to xmlns:xdr="http://schemas.openxmlformats.org/drawingml/2006/spreadsheetDrawing">
      <xdr:col>20</xdr:col>
      <xdr:colOff>38100</xdr:colOff>
      <xdr:row>75</xdr:row>
      <xdr:rowOff>86360</xdr:rowOff>
    </xdr:to>
    <xdr:sp macro="" textlink="">
      <xdr:nvSpPr>
        <xdr:cNvPr id="182" name="フローチャート: 判断 181"/>
        <xdr:cNvSpPr/>
      </xdr:nvSpPr>
      <xdr:spPr>
        <a:xfrm>
          <a:off x="3686175" y="1214818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102870</xdr:rowOff>
    </xdr:from>
    <xdr:ext cx="594360" cy="259080"/>
    <xdr:sp macro="" textlink="">
      <xdr:nvSpPr>
        <xdr:cNvPr id="183" name="テキスト ボックス 182"/>
        <xdr:cNvSpPr txBox="1"/>
      </xdr:nvSpPr>
      <xdr:spPr>
        <a:xfrm>
          <a:off x="3440430" y="119329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69850</xdr:rowOff>
    </xdr:from>
    <xdr:to xmlns:xdr="http://schemas.openxmlformats.org/drawingml/2006/spreadsheetDrawing">
      <xdr:col>15</xdr:col>
      <xdr:colOff>50800</xdr:colOff>
      <xdr:row>76</xdr:row>
      <xdr:rowOff>60325</xdr:rowOff>
    </xdr:to>
    <xdr:cxnSp macro="">
      <xdr:nvCxnSpPr>
        <xdr:cNvPr id="184" name="直線コネクタ 183"/>
        <xdr:cNvCxnSpPr/>
      </xdr:nvCxnSpPr>
      <xdr:spPr>
        <a:xfrm flipV="1">
          <a:off x="1987550" y="12223750"/>
          <a:ext cx="873125"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98425</xdr:rowOff>
    </xdr:from>
    <xdr:to xmlns:xdr="http://schemas.openxmlformats.org/drawingml/2006/spreadsheetDrawing">
      <xdr:col>15</xdr:col>
      <xdr:colOff>101600</xdr:colOff>
      <xdr:row>76</xdr:row>
      <xdr:rowOff>29210</xdr:rowOff>
    </xdr:to>
    <xdr:sp macro="" textlink="">
      <xdr:nvSpPr>
        <xdr:cNvPr id="185" name="フローチャート: 判断 184"/>
        <xdr:cNvSpPr/>
      </xdr:nvSpPr>
      <xdr:spPr>
        <a:xfrm>
          <a:off x="2809875" y="1225232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19685</xdr:rowOff>
    </xdr:from>
    <xdr:ext cx="592455" cy="254635"/>
    <xdr:sp macro="" textlink="">
      <xdr:nvSpPr>
        <xdr:cNvPr id="186" name="テキスト ボックス 185"/>
        <xdr:cNvSpPr txBox="1"/>
      </xdr:nvSpPr>
      <xdr:spPr>
        <a:xfrm>
          <a:off x="2567305" y="1233551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226,261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128270</xdr:rowOff>
    </xdr:from>
    <xdr:to xmlns:xdr="http://schemas.openxmlformats.org/drawingml/2006/spreadsheetDrawing">
      <xdr:col>10</xdr:col>
      <xdr:colOff>114300</xdr:colOff>
      <xdr:row>76</xdr:row>
      <xdr:rowOff>60325</xdr:rowOff>
    </xdr:to>
    <xdr:cxnSp macro="">
      <xdr:nvCxnSpPr>
        <xdr:cNvPr id="187" name="直線コネクタ 186"/>
        <xdr:cNvCxnSpPr/>
      </xdr:nvCxnSpPr>
      <xdr:spPr>
        <a:xfrm>
          <a:off x="1114425" y="12282170"/>
          <a:ext cx="873125"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9525</xdr:rowOff>
    </xdr:from>
    <xdr:to xmlns:xdr="http://schemas.openxmlformats.org/drawingml/2006/spreadsheetDrawing">
      <xdr:col>10</xdr:col>
      <xdr:colOff>165100</xdr:colOff>
      <xdr:row>75</xdr:row>
      <xdr:rowOff>111125</xdr:rowOff>
    </xdr:to>
    <xdr:sp macro="" textlink="">
      <xdr:nvSpPr>
        <xdr:cNvPr id="188" name="フローチャート: 判断 187"/>
        <xdr:cNvSpPr/>
      </xdr:nvSpPr>
      <xdr:spPr>
        <a:xfrm>
          <a:off x="1936750" y="1216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127635</xdr:rowOff>
    </xdr:from>
    <xdr:ext cx="594360" cy="259080"/>
    <xdr:sp macro="" textlink="">
      <xdr:nvSpPr>
        <xdr:cNvPr id="189" name="テキスト ボックス 188"/>
        <xdr:cNvSpPr txBox="1"/>
      </xdr:nvSpPr>
      <xdr:spPr>
        <a:xfrm>
          <a:off x="1691005" y="1195768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95885</xdr:rowOff>
    </xdr:from>
    <xdr:to xmlns:xdr="http://schemas.openxmlformats.org/drawingml/2006/spreadsheetDrawing">
      <xdr:col>6</xdr:col>
      <xdr:colOff>38100</xdr:colOff>
      <xdr:row>77</xdr:row>
      <xdr:rowOff>26035</xdr:rowOff>
    </xdr:to>
    <xdr:sp macro="" textlink="">
      <xdr:nvSpPr>
        <xdr:cNvPr id="190" name="フローチャート: 判断 189"/>
        <xdr:cNvSpPr/>
      </xdr:nvSpPr>
      <xdr:spPr>
        <a:xfrm>
          <a:off x="1063625" y="1241171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17780</xdr:rowOff>
    </xdr:from>
    <xdr:ext cx="594360" cy="254635"/>
    <xdr:sp macro="" textlink="">
      <xdr:nvSpPr>
        <xdr:cNvPr id="191" name="テキスト ボックス 190"/>
        <xdr:cNvSpPr txBox="1"/>
      </xdr:nvSpPr>
      <xdr:spPr>
        <a:xfrm>
          <a:off x="817880" y="124955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371975"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54965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0095" cy="259080"/>
    <xdr:sp macro="" textlink="">
      <xdr:nvSpPr>
        <xdr:cNvPr id="194" name="テキスト ボックス 193"/>
        <xdr:cNvSpPr txBox="1"/>
      </xdr:nvSpPr>
      <xdr:spPr>
        <a:xfrm>
          <a:off x="267335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0095" cy="259080"/>
    <xdr:sp macro="" textlink="">
      <xdr:nvSpPr>
        <xdr:cNvPr id="195" name="テキスト ボックス 194"/>
        <xdr:cNvSpPr txBox="1"/>
      </xdr:nvSpPr>
      <xdr:spPr>
        <a:xfrm>
          <a:off x="180022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2710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133985</xdr:rowOff>
    </xdr:from>
    <xdr:to xmlns:xdr="http://schemas.openxmlformats.org/drawingml/2006/spreadsheetDrawing">
      <xdr:col>24</xdr:col>
      <xdr:colOff>114300</xdr:colOff>
      <xdr:row>75</xdr:row>
      <xdr:rowOff>64135</xdr:rowOff>
    </xdr:to>
    <xdr:sp macro="" textlink="">
      <xdr:nvSpPr>
        <xdr:cNvPr id="197" name="楕円 196"/>
        <xdr:cNvSpPr/>
      </xdr:nvSpPr>
      <xdr:spPr>
        <a:xfrm>
          <a:off x="4508500" y="1212596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112395</xdr:rowOff>
    </xdr:from>
    <xdr:ext cx="596900" cy="254635"/>
    <xdr:sp macro="" textlink="">
      <xdr:nvSpPr>
        <xdr:cNvPr id="198" name="民生費該当値テキスト"/>
        <xdr:cNvSpPr txBox="1"/>
      </xdr:nvSpPr>
      <xdr:spPr>
        <a:xfrm>
          <a:off x="4610100" y="12104370"/>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244,088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95250</xdr:rowOff>
    </xdr:from>
    <xdr:to xmlns:xdr="http://schemas.openxmlformats.org/drawingml/2006/spreadsheetDrawing">
      <xdr:col>20</xdr:col>
      <xdr:colOff>38100</xdr:colOff>
      <xdr:row>76</xdr:row>
      <xdr:rowOff>25400</xdr:rowOff>
    </xdr:to>
    <xdr:sp macro="" textlink="">
      <xdr:nvSpPr>
        <xdr:cNvPr id="199" name="楕円 198"/>
        <xdr:cNvSpPr/>
      </xdr:nvSpPr>
      <xdr:spPr>
        <a:xfrm>
          <a:off x="3686175" y="1224915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17780</xdr:rowOff>
    </xdr:from>
    <xdr:ext cx="594360" cy="254635"/>
    <xdr:sp macro="" textlink="">
      <xdr:nvSpPr>
        <xdr:cNvPr id="200" name="テキスト ボックス 199"/>
        <xdr:cNvSpPr txBox="1"/>
      </xdr:nvSpPr>
      <xdr:spPr>
        <a:xfrm>
          <a:off x="3440430" y="1233360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19050</xdr:rowOff>
    </xdr:from>
    <xdr:to xmlns:xdr="http://schemas.openxmlformats.org/drawingml/2006/spreadsheetDrawing">
      <xdr:col>15</xdr:col>
      <xdr:colOff>101600</xdr:colOff>
      <xdr:row>75</xdr:row>
      <xdr:rowOff>120650</xdr:rowOff>
    </xdr:to>
    <xdr:sp macro="" textlink="">
      <xdr:nvSpPr>
        <xdr:cNvPr id="201" name="楕円 200"/>
        <xdr:cNvSpPr/>
      </xdr:nvSpPr>
      <xdr:spPr>
        <a:xfrm>
          <a:off x="2809875" y="1217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137160</xdr:rowOff>
    </xdr:from>
    <xdr:ext cx="592455" cy="259080"/>
    <xdr:sp macro="" textlink="">
      <xdr:nvSpPr>
        <xdr:cNvPr id="202" name="テキスト ボックス 201"/>
        <xdr:cNvSpPr txBox="1"/>
      </xdr:nvSpPr>
      <xdr:spPr>
        <a:xfrm>
          <a:off x="2567305" y="119672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9525</xdr:rowOff>
    </xdr:from>
    <xdr:to xmlns:xdr="http://schemas.openxmlformats.org/drawingml/2006/spreadsheetDrawing">
      <xdr:col>10</xdr:col>
      <xdr:colOff>165100</xdr:colOff>
      <xdr:row>76</xdr:row>
      <xdr:rowOff>111125</xdr:rowOff>
    </xdr:to>
    <xdr:sp macro="" textlink="">
      <xdr:nvSpPr>
        <xdr:cNvPr id="203" name="楕円 202"/>
        <xdr:cNvSpPr/>
      </xdr:nvSpPr>
      <xdr:spPr>
        <a:xfrm>
          <a:off x="1936750" y="1232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102235</xdr:rowOff>
    </xdr:from>
    <xdr:ext cx="594360" cy="258445"/>
    <xdr:sp macro="" textlink="">
      <xdr:nvSpPr>
        <xdr:cNvPr id="204" name="テキスト ボックス 203"/>
        <xdr:cNvSpPr txBox="1"/>
      </xdr:nvSpPr>
      <xdr:spPr>
        <a:xfrm>
          <a:off x="1691005" y="12418060"/>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77470</xdr:rowOff>
    </xdr:from>
    <xdr:to xmlns:xdr="http://schemas.openxmlformats.org/drawingml/2006/spreadsheetDrawing">
      <xdr:col>6</xdr:col>
      <xdr:colOff>38100</xdr:colOff>
      <xdr:row>76</xdr:row>
      <xdr:rowOff>7620</xdr:rowOff>
    </xdr:to>
    <xdr:sp macro="" textlink="">
      <xdr:nvSpPr>
        <xdr:cNvPr id="205" name="楕円 204"/>
        <xdr:cNvSpPr/>
      </xdr:nvSpPr>
      <xdr:spPr>
        <a:xfrm>
          <a:off x="1063625" y="1223137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24130</xdr:rowOff>
    </xdr:from>
    <xdr:ext cx="594360" cy="259080"/>
    <xdr:sp macro="" textlink="">
      <xdr:nvSpPr>
        <xdr:cNvPr id="206" name="テキスト ボックス 205"/>
        <xdr:cNvSpPr txBox="1"/>
      </xdr:nvSpPr>
      <xdr:spPr>
        <a:xfrm>
          <a:off x="817880" y="120161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49300" y="13506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763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763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87325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87325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29972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9972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49300" y="14284325"/>
          <a:ext cx="4610100" cy="22574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3535" cy="220980"/>
    <xdr:sp macro="" textlink="">
      <xdr:nvSpPr>
        <xdr:cNvPr id="215" name="テキスト ボックス 214"/>
        <xdr:cNvSpPr txBox="1"/>
      </xdr:nvSpPr>
      <xdr:spPr>
        <a:xfrm>
          <a:off x="714375" y="14103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49300" y="16541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7" name="直線コネクタ 216"/>
        <xdr:cNvCxnSpPr/>
      </xdr:nvCxnSpPr>
      <xdr:spPr>
        <a:xfrm>
          <a:off x="749300" y="16160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2570" cy="259080"/>
    <xdr:sp macro="" textlink="">
      <xdr:nvSpPr>
        <xdr:cNvPr id="218" name="テキスト ボックス 217"/>
        <xdr:cNvSpPr txBox="1"/>
      </xdr:nvSpPr>
      <xdr:spPr>
        <a:xfrm>
          <a:off x="506730" y="160185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9" name="直線コネクタ 218"/>
        <xdr:cNvCxnSpPr/>
      </xdr:nvCxnSpPr>
      <xdr:spPr>
        <a:xfrm>
          <a:off x="749300" y="15779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1185" cy="259080"/>
    <xdr:sp macro="" textlink="">
      <xdr:nvSpPr>
        <xdr:cNvPr id="220" name="テキスト ボックス 219"/>
        <xdr:cNvSpPr txBox="1"/>
      </xdr:nvSpPr>
      <xdr:spPr>
        <a:xfrm>
          <a:off x="166370" y="15637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1" name="直線コネクタ 220"/>
        <xdr:cNvCxnSpPr/>
      </xdr:nvCxnSpPr>
      <xdr:spPr>
        <a:xfrm>
          <a:off x="749300" y="15398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1185" cy="252730"/>
    <xdr:sp macro="" textlink="">
      <xdr:nvSpPr>
        <xdr:cNvPr id="222" name="テキスト ボックス 221"/>
        <xdr:cNvSpPr txBox="1"/>
      </xdr:nvSpPr>
      <xdr:spPr>
        <a:xfrm>
          <a:off x="166370" y="152565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3" name="直線コネクタ 222"/>
        <xdr:cNvCxnSpPr/>
      </xdr:nvCxnSpPr>
      <xdr:spPr>
        <a:xfrm>
          <a:off x="749300" y="15017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185" cy="259080"/>
    <xdr:sp macro="" textlink="">
      <xdr:nvSpPr>
        <xdr:cNvPr id="224" name="テキスト ボックス 223"/>
        <xdr:cNvSpPr txBox="1"/>
      </xdr:nvSpPr>
      <xdr:spPr>
        <a:xfrm>
          <a:off x="166370" y="14875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5" name="直線コネクタ 224"/>
        <xdr:cNvCxnSpPr/>
      </xdr:nvCxnSpPr>
      <xdr:spPr>
        <a:xfrm>
          <a:off x="749300" y="146462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185" cy="259080"/>
    <xdr:sp macro="" textlink="">
      <xdr:nvSpPr>
        <xdr:cNvPr id="226" name="テキスト ボックス 225"/>
        <xdr:cNvSpPr txBox="1"/>
      </xdr:nvSpPr>
      <xdr:spPr>
        <a:xfrm>
          <a:off x="166370" y="145135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49300" y="14284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185" cy="254635"/>
    <xdr:sp macro="" textlink="">
      <xdr:nvSpPr>
        <xdr:cNvPr id="228" name="テキスト ボックス 227"/>
        <xdr:cNvSpPr txBox="1"/>
      </xdr:nvSpPr>
      <xdr:spPr>
        <a:xfrm>
          <a:off x="166370" y="141516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衛生費グラフ枠"/>
        <xdr:cNvSpPr/>
      </xdr:nvSpPr>
      <xdr:spPr>
        <a:xfrm>
          <a:off x="749300" y="14284325"/>
          <a:ext cx="4610100" cy="22574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81915</xdr:rowOff>
    </xdr:from>
    <xdr:to xmlns:xdr="http://schemas.openxmlformats.org/drawingml/2006/spreadsheetDrawing">
      <xdr:col>24</xdr:col>
      <xdr:colOff>62865</xdr:colOff>
      <xdr:row>98</xdr:row>
      <xdr:rowOff>86360</xdr:rowOff>
    </xdr:to>
    <xdr:cxnSp macro="">
      <xdr:nvCxnSpPr>
        <xdr:cNvPr id="230" name="直線コネクタ 229"/>
        <xdr:cNvCxnSpPr/>
      </xdr:nvCxnSpPr>
      <xdr:spPr>
        <a:xfrm flipV="1">
          <a:off x="4557395" y="14664690"/>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89535</xdr:rowOff>
    </xdr:from>
    <xdr:ext cx="532765" cy="252730"/>
    <xdr:sp macro="" textlink="">
      <xdr:nvSpPr>
        <xdr:cNvPr id="231" name="衛生費最小値テキスト"/>
        <xdr:cNvSpPr txBox="1"/>
      </xdr:nvSpPr>
      <xdr:spPr>
        <a:xfrm>
          <a:off x="4610100" y="16034385"/>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86360</xdr:rowOff>
    </xdr:from>
    <xdr:to xmlns:xdr="http://schemas.openxmlformats.org/drawingml/2006/spreadsheetDrawing">
      <xdr:col>24</xdr:col>
      <xdr:colOff>152400</xdr:colOff>
      <xdr:row>98</xdr:row>
      <xdr:rowOff>86360</xdr:rowOff>
    </xdr:to>
    <xdr:cxnSp macro="">
      <xdr:nvCxnSpPr>
        <xdr:cNvPr id="232" name="直線コネクタ 231"/>
        <xdr:cNvCxnSpPr/>
      </xdr:nvCxnSpPr>
      <xdr:spPr>
        <a:xfrm>
          <a:off x="4473575" y="160312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29210</xdr:rowOff>
    </xdr:from>
    <xdr:ext cx="596900" cy="254635"/>
    <xdr:sp macro="" textlink="">
      <xdr:nvSpPr>
        <xdr:cNvPr id="233" name="衛生費最大値テキスト"/>
        <xdr:cNvSpPr txBox="1"/>
      </xdr:nvSpPr>
      <xdr:spPr>
        <a:xfrm>
          <a:off x="4610100" y="14450060"/>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395,105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81915</xdr:rowOff>
    </xdr:from>
    <xdr:to xmlns:xdr="http://schemas.openxmlformats.org/drawingml/2006/spreadsheetDrawing">
      <xdr:col>24</xdr:col>
      <xdr:colOff>152400</xdr:colOff>
      <xdr:row>90</xdr:row>
      <xdr:rowOff>81915</xdr:rowOff>
    </xdr:to>
    <xdr:cxnSp macro="">
      <xdr:nvCxnSpPr>
        <xdr:cNvPr id="234" name="直線コネクタ 233"/>
        <xdr:cNvCxnSpPr/>
      </xdr:nvCxnSpPr>
      <xdr:spPr>
        <a:xfrm>
          <a:off x="4473575" y="146646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23495</xdr:rowOff>
    </xdr:from>
    <xdr:to xmlns:xdr="http://schemas.openxmlformats.org/drawingml/2006/spreadsheetDrawing">
      <xdr:col>24</xdr:col>
      <xdr:colOff>63500</xdr:colOff>
      <xdr:row>96</xdr:row>
      <xdr:rowOff>41910</xdr:rowOff>
    </xdr:to>
    <xdr:cxnSp macro="">
      <xdr:nvCxnSpPr>
        <xdr:cNvPr id="235" name="直線コネクタ 234"/>
        <xdr:cNvCxnSpPr/>
      </xdr:nvCxnSpPr>
      <xdr:spPr>
        <a:xfrm flipV="1">
          <a:off x="3736975" y="15625445"/>
          <a:ext cx="8223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167005</xdr:rowOff>
    </xdr:from>
    <xdr:ext cx="596900" cy="252730"/>
    <xdr:sp macro="" textlink="">
      <xdr:nvSpPr>
        <xdr:cNvPr id="236" name="衛生費平均値テキスト"/>
        <xdr:cNvSpPr txBox="1"/>
      </xdr:nvSpPr>
      <xdr:spPr>
        <a:xfrm>
          <a:off x="4610100" y="15597505"/>
          <a:ext cx="596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17780</xdr:rowOff>
    </xdr:from>
    <xdr:to xmlns:xdr="http://schemas.openxmlformats.org/drawingml/2006/spreadsheetDrawing">
      <xdr:col>24</xdr:col>
      <xdr:colOff>114300</xdr:colOff>
      <xdr:row>96</xdr:row>
      <xdr:rowOff>118745</xdr:rowOff>
    </xdr:to>
    <xdr:sp macro="" textlink="">
      <xdr:nvSpPr>
        <xdr:cNvPr id="237" name="フローチャート: 判断 236"/>
        <xdr:cNvSpPr/>
      </xdr:nvSpPr>
      <xdr:spPr>
        <a:xfrm>
          <a:off x="4508500" y="15619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41910</xdr:rowOff>
    </xdr:from>
    <xdr:to xmlns:xdr="http://schemas.openxmlformats.org/drawingml/2006/spreadsheetDrawing">
      <xdr:col>19</xdr:col>
      <xdr:colOff>177800</xdr:colOff>
      <xdr:row>96</xdr:row>
      <xdr:rowOff>45085</xdr:rowOff>
    </xdr:to>
    <xdr:cxnSp macro="">
      <xdr:nvCxnSpPr>
        <xdr:cNvPr id="238" name="直線コネクタ 237"/>
        <xdr:cNvCxnSpPr/>
      </xdr:nvCxnSpPr>
      <xdr:spPr>
        <a:xfrm flipV="1">
          <a:off x="2860675" y="15643860"/>
          <a:ext cx="876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59690</xdr:rowOff>
    </xdr:from>
    <xdr:to xmlns:xdr="http://schemas.openxmlformats.org/drawingml/2006/spreadsheetDrawing">
      <xdr:col>20</xdr:col>
      <xdr:colOff>38100</xdr:colOff>
      <xdr:row>96</xdr:row>
      <xdr:rowOff>161290</xdr:rowOff>
    </xdr:to>
    <xdr:sp macro="" textlink="">
      <xdr:nvSpPr>
        <xdr:cNvPr id="239" name="フローチャート: 判断 238"/>
        <xdr:cNvSpPr/>
      </xdr:nvSpPr>
      <xdr:spPr>
        <a:xfrm>
          <a:off x="3686175" y="1566164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152400</xdr:rowOff>
    </xdr:from>
    <xdr:ext cx="594360" cy="259080"/>
    <xdr:sp macro="" textlink="">
      <xdr:nvSpPr>
        <xdr:cNvPr id="240" name="テキスト ボックス 239"/>
        <xdr:cNvSpPr txBox="1"/>
      </xdr:nvSpPr>
      <xdr:spPr>
        <a:xfrm>
          <a:off x="3440430" y="157543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117,672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45085</xdr:rowOff>
    </xdr:from>
    <xdr:to xmlns:xdr="http://schemas.openxmlformats.org/drawingml/2006/spreadsheetDrawing">
      <xdr:col>15</xdr:col>
      <xdr:colOff>50800</xdr:colOff>
      <xdr:row>96</xdr:row>
      <xdr:rowOff>58420</xdr:rowOff>
    </xdr:to>
    <xdr:cxnSp macro="">
      <xdr:nvCxnSpPr>
        <xdr:cNvPr id="241" name="直線コネクタ 240"/>
        <xdr:cNvCxnSpPr/>
      </xdr:nvCxnSpPr>
      <xdr:spPr>
        <a:xfrm flipV="1">
          <a:off x="1987550" y="15647035"/>
          <a:ext cx="8731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99060</xdr:rowOff>
    </xdr:from>
    <xdr:to xmlns:xdr="http://schemas.openxmlformats.org/drawingml/2006/spreadsheetDrawing">
      <xdr:col>15</xdr:col>
      <xdr:colOff>101600</xdr:colOff>
      <xdr:row>97</xdr:row>
      <xdr:rowOff>29210</xdr:rowOff>
    </xdr:to>
    <xdr:sp macro="" textlink="">
      <xdr:nvSpPr>
        <xdr:cNvPr id="242" name="フローチャート: 判断 241"/>
        <xdr:cNvSpPr/>
      </xdr:nvSpPr>
      <xdr:spPr>
        <a:xfrm>
          <a:off x="2809875" y="1570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20320</xdr:rowOff>
    </xdr:from>
    <xdr:ext cx="592455" cy="252730"/>
    <xdr:sp macro="" textlink="">
      <xdr:nvSpPr>
        <xdr:cNvPr id="243" name="テキスト ボックス 242"/>
        <xdr:cNvSpPr txBox="1"/>
      </xdr:nvSpPr>
      <xdr:spPr>
        <a:xfrm>
          <a:off x="2567305" y="1579372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58420</xdr:rowOff>
    </xdr:from>
    <xdr:to xmlns:xdr="http://schemas.openxmlformats.org/drawingml/2006/spreadsheetDrawing">
      <xdr:col>10</xdr:col>
      <xdr:colOff>114300</xdr:colOff>
      <xdr:row>96</xdr:row>
      <xdr:rowOff>120650</xdr:rowOff>
    </xdr:to>
    <xdr:cxnSp macro="">
      <xdr:nvCxnSpPr>
        <xdr:cNvPr id="244" name="直線コネクタ 243"/>
        <xdr:cNvCxnSpPr/>
      </xdr:nvCxnSpPr>
      <xdr:spPr>
        <a:xfrm flipV="1">
          <a:off x="1114425" y="15660370"/>
          <a:ext cx="8731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104140</xdr:rowOff>
    </xdr:from>
    <xdr:to xmlns:xdr="http://schemas.openxmlformats.org/drawingml/2006/spreadsheetDrawing">
      <xdr:col>10</xdr:col>
      <xdr:colOff>165100</xdr:colOff>
      <xdr:row>97</xdr:row>
      <xdr:rowOff>34290</xdr:rowOff>
    </xdr:to>
    <xdr:sp macro="" textlink="">
      <xdr:nvSpPr>
        <xdr:cNvPr id="245" name="フローチャート: 判断 244"/>
        <xdr:cNvSpPr/>
      </xdr:nvSpPr>
      <xdr:spPr>
        <a:xfrm>
          <a:off x="1936750" y="1570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25400</xdr:rowOff>
    </xdr:from>
    <xdr:ext cx="594360" cy="259080"/>
    <xdr:sp macro="" textlink="">
      <xdr:nvSpPr>
        <xdr:cNvPr id="246" name="テキスト ボックス 245"/>
        <xdr:cNvSpPr txBox="1"/>
      </xdr:nvSpPr>
      <xdr:spPr>
        <a:xfrm>
          <a:off x="1691005" y="157988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157480</xdr:rowOff>
    </xdr:from>
    <xdr:to xmlns:xdr="http://schemas.openxmlformats.org/drawingml/2006/spreadsheetDrawing">
      <xdr:col>6</xdr:col>
      <xdr:colOff>38100</xdr:colOff>
      <xdr:row>97</xdr:row>
      <xdr:rowOff>87630</xdr:rowOff>
    </xdr:to>
    <xdr:sp macro="" textlink="">
      <xdr:nvSpPr>
        <xdr:cNvPr id="247" name="フローチャート: 判断 246"/>
        <xdr:cNvSpPr/>
      </xdr:nvSpPr>
      <xdr:spPr>
        <a:xfrm>
          <a:off x="1063625" y="157594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78740</xdr:rowOff>
    </xdr:from>
    <xdr:ext cx="528320" cy="259080"/>
    <xdr:sp macro="" textlink="">
      <xdr:nvSpPr>
        <xdr:cNvPr id="248" name="テキスト ボックス 247"/>
        <xdr:cNvSpPr txBox="1"/>
      </xdr:nvSpPr>
      <xdr:spPr>
        <a:xfrm>
          <a:off x="850265" y="158521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371975"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5496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095" cy="259080"/>
    <xdr:sp macro="" textlink="">
      <xdr:nvSpPr>
        <xdr:cNvPr id="251" name="テキスト ボックス 250"/>
        <xdr:cNvSpPr txBox="1"/>
      </xdr:nvSpPr>
      <xdr:spPr>
        <a:xfrm>
          <a:off x="267335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0095" cy="259080"/>
    <xdr:sp macro="" textlink="">
      <xdr:nvSpPr>
        <xdr:cNvPr id="252" name="テキスト ボックス 251"/>
        <xdr:cNvSpPr txBox="1"/>
      </xdr:nvSpPr>
      <xdr:spPr>
        <a:xfrm>
          <a:off x="180022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271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144145</xdr:rowOff>
    </xdr:from>
    <xdr:to xmlns:xdr="http://schemas.openxmlformats.org/drawingml/2006/spreadsheetDrawing">
      <xdr:col>24</xdr:col>
      <xdr:colOff>114300</xdr:colOff>
      <xdr:row>96</xdr:row>
      <xdr:rowOff>74930</xdr:rowOff>
    </xdr:to>
    <xdr:sp macro="" textlink="">
      <xdr:nvSpPr>
        <xdr:cNvPr id="254" name="楕円 253"/>
        <xdr:cNvSpPr/>
      </xdr:nvSpPr>
      <xdr:spPr>
        <a:xfrm>
          <a:off x="4508500" y="15574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167005</xdr:rowOff>
    </xdr:from>
    <xdr:ext cx="596900" cy="252730"/>
    <xdr:sp macro="" textlink="">
      <xdr:nvSpPr>
        <xdr:cNvPr id="255" name="衛生費該当値テキスト"/>
        <xdr:cNvSpPr txBox="1"/>
      </xdr:nvSpPr>
      <xdr:spPr>
        <a:xfrm>
          <a:off x="4610100" y="15426055"/>
          <a:ext cx="596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162560</xdr:rowOff>
    </xdr:from>
    <xdr:to xmlns:xdr="http://schemas.openxmlformats.org/drawingml/2006/spreadsheetDrawing">
      <xdr:col>20</xdr:col>
      <xdr:colOff>38100</xdr:colOff>
      <xdr:row>96</xdr:row>
      <xdr:rowOff>92710</xdr:rowOff>
    </xdr:to>
    <xdr:sp macro="" textlink="">
      <xdr:nvSpPr>
        <xdr:cNvPr id="256" name="楕円 255"/>
        <xdr:cNvSpPr/>
      </xdr:nvSpPr>
      <xdr:spPr>
        <a:xfrm>
          <a:off x="3686175" y="155930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109220</xdr:rowOff>
    </xdr:from>
    <xdr:ext cx="594360" cy="252730"/>
    <xdr:sp macro="" textlink="">
      <xdr:nvSpPr>
        <xdr:cNvPr id="257" name="テキスト ボックス 256"/>
        <xdr:cNvSpPr txBox="1"/>
      </xdr:nvSpPr>
      <xdr:spPr>
        <a:xfrm>
          <a:off x="3440430" y="1536827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166370</xdr:rowOff>
    </xdr:from>
    <xdr:to xmlns:xdr="http://schemas.openxmlformats.org/drawingml/2006/spreadsheetDrawing">
      <xdr:col>15</xdr:col>
      <xdr:colOff>101600</xdr:colOff>
      <xdr:row>96</xdr:row>
      <xdr:rowOff>95885</xdr:rowOff>
    </xdr:to>
    <xdr:sp macro="" textlink="">
      <xdr:nvSpPr>
        <xdr:cNvPr id="258" name="楕円 257"/>
        <xdr:cNvSpPr/>
      </xdr:nvSpPr>
      <xdr:spPr>
        <a:xfrm>
          <a:off x="2809875" y="15596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112395</xdr:rowOff>
    </xdr:from>
    <xdr:ext cx="592455" cy="252730"/>
    <xdr:sp macro="" textlink="">
      <xdr:nvSpPr>
        <xdr:cNvPr id="259" name="テキスト ボックス 258"/>
        <xdr:cNvSpPr txBox="1"/>
      </xdr:nvSpPr>
      <xdr:spPr>
        <a:xfrm>
          <a:off x="2567305" y="1537144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7620</xdr:rowOff>
    </xdr:from>
    <xdr:to xmlns:xdr="http://schemas.openxmlformats.org/drawingml/2006/spreadsheetDrawing">
      <xdr:col>10</xdr:col>
      <xdr:colOff>165100</xdr:colOff>
      <xdr:row>96</xdr:row>
      <xdr:rowOff>109220</xdr:rowOff>
    </xdr:to>
    <xdr:sp macro="" textlink="">
      <xdr:nvSpPr>
        <xdr:cNvPr id="260" name="楕円 259"/>
        <xdr:cNvSpPr/>
      </xdr:nvSpPr>
      <xdr:spPr>
        <a:xfrm>
          <a:off x="1936750" y="1560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125730</xdr:rowOff>
    </xdr:from>
    <xdr:ext cx="594360" cy="259080"/>
    <xdr:sp macro="" textlink="">
      <xdr:nvSpPr>
        <xdr:cNvPr id="261" name="テキスト ボックス 260"/>
        <xdr:cNvSpPr txBox="1"/>
      </xdr:nvSpPr>
      <xdr:spPr>
        <a:xfrm>
          <a:off x="1691005" y="153847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69850</xdr:rowOff>
    </xdr:from>
    <xdr:to xmlns:xdr="http://schemas.openxmlformats.org/drawingml/2006/spreadsheetDrawing">
      <xdr:col>6</xdr:col>
      <xdr:colOff>38100</xdr:colOff>
      <xdr:row>96</xdr:row>
      <xdr:rowOff>171450</xdr:rowOff>
    </xdr:to>
    <xdr:sp macro="" textlink="">
      <xdr:nvSpPr>
        <xdr:cNvPr id="262" name="楕円 261"/>
        <xdr:cNvSpPr/>
      </xdr:nvSpPr>
      <xdr:spPr>
        <a:xfrm>
          <a:off x="1063625" y="156718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16510</xdr:rowOff>
    </xdr:from>
    <xdr:ext cx="594360" cy="259080"/>
    <xdr:sp macro="" textlink="">
      <xdr:nvSpPr>
        <xdr:cNvPr id="263" name="テキスト ボックス 262"/>
        <xdr:cNvSpPr txBox="1"/>
      </xdr:nvSpPr>
      <xdr:spPr>
        <a:xfrm>
          <a:off x="817880" y="154470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496050" y="37909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619875"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619875"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6200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6200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7439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7439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496050" y="4568825"/>
          <a:ext cx="4606925"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3535" cy="220980"/>
    <xdr:sp macro="" textlink="">
      <xdr:nvSpPr>
        <xdr:cNvPr id="272" name="テキスト ボックス 271"/>
        <xdr:cNvSpPr txBox="1"/>
      </xdr:nvSpPr>
      <xdr:spPr>
        <a:xfrm>
          <a:off x="6457950" y="4387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496050" y="6731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4" name="直線コネクタ 273"/>
        <xdr:cNvCxnSpPr/>
      </xdr:nvCxnSpPr>
      <xdr:spPr>
        <a:xfrm>
          <a:off x="6496050" y="63023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161925</xdr:rowOff>
    </xdr:from>
    <xdr:ext cx="244475" cy="254635"/>
    <xdr:sp macro="" textlink="">
      <xdr:nvSpPr>
        <xdr:cNvPr id="275" name="テキスト ボックス 274"/>
        <xdr:cNvSpPr txBox="1"/>
      </xdr:nvSpPr>
      <xdr:spPr>
        <a:xfrm>
          <a:off x="6250305" y="616267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6" name="直線コネクタ 275"/>
        <xdr:cNvCxnSpPr/>
      </xdr:nvCxnSpPr>
      <xdr:spPr>
        <a:xfrm>
          <a:off x="6496050" y="58642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2915" cy="254635"/>
    <xdr:sp macro="" textlink="">
      <xdr:nvSpPr>
        <xdr:cNvPr id="277" name="テキスト ボックス 276"/>
        <xdr:cNvSpPr txBox="1"/>
      </xdr:nvSpPr>
      <xdr:spPr>
        <a:xfrm>
          <a:off x="6035040" y="573151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8" name="直線コネクタ 277"/>
        <xdr:cNvCxnSpPr/>
      </xdr:nvCxnSpPr>
      <xdr:spPr>
        <a:xfrm>
          <a:off x="6496050" y="54356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2915" cy="254635"/>
    <xdr:sp macro="" textlink="">
      <xdr:nvSpPr>
        <xdr:cNvPr id="279" name="テキスト ボックス 278"/>
        <xdr:cNvSpPr txBox="1"/>
      </xdr:nvSpPr>
      <xdr:spPr>
        <a:xfrm>
          <a:off x="6035040" y="530288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80" name="直線コネクタ 279"/>
        <xdr:cNvCxnSpPr/>
      </xdr:nvCxnSpPr>
      <xdr:spPr>
        <a:xfrm>
          <a:off x="6496050" y="50069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161925</xdr:rowOff>
    </xdr:from>
    <xdr:ext cx="462915" cy="254635"/>
    <xdr:sp macro="" textlink="">
      <xdr:nvSpPr>
        <xdr:cNvPr id="281" name="テキスト ボックス 280"/>
        <xdr:cNvSpPr txBox="1"/>
      </xdr:nvSpPr>
      <xdr:spPr>
        <a:xfrm>
          <a:off x="6035040" y="486727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496050" y="45688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2915" cy="254635"/>
    <xdr:sp macro="" textlink="">
      <xdr:nvSpPr>
        <xdr:cNvPr id="283" name="テキスト ボックス 282"/>
        <xdr:cNvSpPr txBox="1"/>
      </xdr:nvSpPr>
      <xdr:spPr>
        <a:xfrm>
          <a:off x="6035040" y="443611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労働費グラフ枠"/>
        <xdr:cNvSpPr/>
      </xdr:nvSpPr>
      <xdr:spPr>
        <a:xfrm>
          <a:off x="6496050" y="4568825"/>
          <a:ext cx="4606925"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32</xdr:row>
      <xdr:rowOff>1905</xdr:rowOff>
    </xdr:from>
    <xdr:to xmlns:xdr="http://schemas.openxmlformats.org/drawingml/2006/spreadsheetDrawing">
      <xdr:col>54</xdr:col>
      <xdr:colOff>187325</xdr:colOff>
      <xdr:row>38</xdr:row>
      <xdr:rowOff>139700</xdr:rowOff>
    </xdr:to>
    <xdr:cxnSp macro="">
      <xdr:nvCxnSpPr>
        <xdr:cNvPr id="285" name="直線コネクタ 284"/>
        <xdr:cNvCxnSpPr/>
      </xdr:nvCxnSpPr>
      <xdr:spPr>
        <a:xfrm flipV="1">
          <a:off x="10302875" y="5193030"/>
          <a:ext cx="0" cy="1109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7650" cy="254635"/>
    <xdr:sp macro="" textlink="">
      <xdr:nvSpPr>
        <xdr:cNvPr id="286" name="労働費最小値テキスト"/>
        <xdr:cNvSpPr txBox="1"/>
      </xdr:nvSpPr>
      <xdr:spPr>
        <a:xfrm>
          <a:off x="10353675" y="6306185"/>
          <a:ext cx="2476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7" name="直線コネクタ 286"/>
        <xdr:cNvCxnSpPr/>
      </xdr:nvCxnSpPr>
      <xdr:spPr>
        <a:xfrm>
          <a:off x="10217150" y="63023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120650</xdr:rowOff>
    </xdr:from>
    <xdr:ext cx="467995" cy="254635"/>
    <xdr:sp macro="" textlink="">
      <xdr:nvSpPr>
        <xdr:cNvPr id="288" name="労働費最大値テキスト"/>
        <xdr:cNvSpPr txBox="1"/>
      </xdr:nvSpPr>
      <xdr:spPr>
        <a:xfrm>
          <a:off x="10353675" y="4987925"/>
          <a:ext cx="467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5,102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32</xdr:row>
      <xdr:rowOff>1905</xdr:rowOff>
    </xdr:from>
    <xdr:to xmlns:xdr="http://schemas.openxmlformats.org/drawingml/2006/spreadsheetDrawing">
      <xdr:col>55</xdr:col>
      <xdr:colOff>88900</xdr:colOff>
      <xdr:row>32</xdr:row>
      <xdr:rowOff>1905</xdr:rowOff>
    </xdr:to>
    <xdr:cxnSp macro="">
      <xdr:nvCxnSpPr>
        <xdr:cNvPr id="289" name="直線コネクタ 288"/>
        <xdr:cNvCxnSpPr/>
      </xdr:nvCxnSpPr>
      <xdr:spPr>
        <a:xfrm>
          <a:off x="10217150" y="51930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90" name="直線コネクタ 289"/>
        <xdr:cNvCxnSpPr/>
      </xdr:nvCxnSpPr>
      <xdr:spPr>
        <a:xfrm>
          <a:off x="9480550" y="630237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11430</xdr:rowOff>
    </xdr:from>
    <xdr:ext cx="376555" cy="259080"/>
    <xdr:sp macro="" textlink="">
      <xdr:nvSpPr>
        <xdr:cNvPr id="291" name="労働費平均値テキスト"/>
        <xdr:cNvSpPr txBox="1"/>
      </xdr:nvSpPr>
      <xdr:spPr>
        <a:xfrm>
          <a:off x="10353675" y="6012180"/>
          <a:ext cx="376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160020</xdr:rowOff>
    </xdr:from>
    <xdr:to xmlns:xdr="http://schemas.openxmlformats.org/drawingml/2006/spreadsheetDrawing">
      <xdr:col>55</xdr:col>
      <xdr:colOff>50800</xdr:colOff>
      <xdr:row>38</xdr:row>
      <xdr:rowOff>90170</xdr:rowOff>
    </xdr:to>
    <xdr:sp macro="" textlink="">
      <xdr:nvSpPr>
        <xdr:cNvPr id="292" name="フローチャート: 判断 291"/>
        <xdr:cNvSpPr/>
      </xdr:nvSpPr>
      <xdr:spPr>
        <a:xfrm>
          <a:off x="10255250" y="616077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93" name="直線コネクタ 292"/>
        <xdr:cNvCxnSpPr/>
      </xdr:nvCxnSpPr>
      <xdr:spPr>
        <a:xfrm>
          <a:off x="8607425" y="6302375"/>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148590</xdr:rowOff>
    </xdr:from>
    <xdr:to xmlns:xdr="http://schemas.openxmlformats.org/drawingml/2006/spreadsheetDrawing">
      <xdr:col>50</xdr:col>
      <xdr:colOff>165100</xdr:colOff>
      <xdr:row>38</xdr:row>
      <xdr:rowOff>78740</xdr:rowOff>
    </xdr:to>
    <xdr:sp macro="" textlink="">
      <xdr:nvSpPr>
        <xdr:cNvPr id="294" name="フローチャート: 判断 293"/>
        <xdr:cNvSpPr/>
      </xdr:nvSpPr>
      <xdr:spPr>
        <a:xfrm>
          <a:off x="9429750" y="614934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95250</xdr:rowOff>
    </xdr:from>
    <xdr:ext cx="376555" cy="259080"/>
    <xdr:sp macro="" textlink="">
      <xdr:nvSpPr>
        <xdr:cNvPr id="295" name="テキスト ボックス 294"/>
        <xdr:cNvSpPr txBox="1"/>
      </xdr:nvSpPr>
      <xdr:spPr>
        <a:xfrm>
          <a:off x="9294495" y="5934075"/>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296" name="直線コネクタ 295"/>
        <xdr:cNvCxnSpPr/>
      </xdr:nvCxnSpPr>
      <xdr:spPr>
        <a:xfrm>
          <a:off x="7731125" y="6302375"/>
          <a:ext cx="876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151130</xdr:rowOff>
    </xdr:from>
    <xdr:to xmlns:xdr="http://schemas.openxmlformats.org/drawingml/2006/spreadsheetDrawing">
      <xdr:col>46</xdr:col>
      <xdr:colOff>38100</xdr:colOff>
      <xdr:row>38</xdr:row>
      <xdr:rowOff>81280</xdr:rowOff>
    </xdr:to>
    <xdr:sp macro="" textlink="">
      <xdr:nvSpPr>
        <xdr:cNvPr id="297" name="フローチャート: 判断 296"/>
        <xdr:cNvSpPr/>
      </xdr:nvSpPr>
      <xdr:spPr>
        <a:xfrm>
          <a:off x="8556625" y="615188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97790</xdr:rowOff>
    </xdr:from>
    <xdr:ext cx="378460" cy="254635"/>
    <xdr:sp macro="" textlink="">
      <xdr:nvSpPr>
        <xdr:cNvPr id="298" name="テキスト ボックス 297"/>
        <xdr:cNvSpPr txBox="1"/>
      </xdr:nvSpPr>
      <xdr:spPr>
        <a:xfrm>
          <a:off x="8421370" y="593661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299" name="直線コネクタ 298"/>
        <xdr:cNvCxnSpPr/>
      </xdr:nvCxnSpPr>
      <xdr:spPr>
        <a:xfrm>
          <a:off x="6858000" y="6302375"/>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161925</xdr:rowOff>
    </xdr:from>
    <xdr:to xmlns:xdr="http://schemas.openxmlformats.org/drawingml/2006/spreadsheetDrawing">
      <xdr:col>41</xdr:col>
      <xdr:colOff>101600</xdr:colOff>
      <xdr:row>38</xdr:row>
      <xdr:rowOff>96520</xdr:rowOff>
    </xdr:to>
    <xdr:sp macro="" textlink="">
      <xdr:nvSpPr>
        <xdr:cNvPr id="300" name="フローチャート: 判断 299"/>
        <xdr:cNvSpPr/>
      </xdr:nvSpPr>
      <xdr:spPr>
        <a:xfrm>
          <a:off x="7680325" y="616267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113030</xdr:rowOff>
    </xdr:from>
    <xdr:ext cx="376555" cy="259080"/>
    <xdr:sp macro="" textlink="">
      <xdr:nvSpPr>
        <xdr:cNvPr id="301" name="テキスト ボックス 300"/>
        <xdr:cNvSpPr txBox="1"/>
      </xdr:nvSpPr>
      <xdr:spPr>
        <a:xfrm>
          <a:off x="7545070" y="5951855"/>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161925</xdr:rowOff>
    </xdr:from>
    <xdr:to xmlns:xdr="http://schemas.openxmlformats.org/drawingml/2006/spreadsheetDrawing">
      <xdr:col>36</xdr:col>
      <xdr:colOff>165100</xdr:colOff>
      <xdr:row>38</xdr:row>
      <xdr:rowOff>97790</xdr:rowOff>
    </xdr:to>
    <xdr:sp macro="" textlink="">
      <xdr:nvSpPr>
        <xdr:cNvPr id="302" name="フローチャート: 判断 301"/>
        <xdr:cNvSpPr/>
      </xdr:nvSpPr>
      <xdr:spPr>
        <a:xfrm>
          <a:off x="6807200" y="6162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113665</xdr:rowOff>
    </xdr:from>
    <xdr:ext cx="376555" cy="258445"/>
    <xdr:sp macro="" textlink="">
      <xdr:nvSpPr>
        <xdr:cNvPr id="303" name="テキスト ボックス 302"/>
        <xdr:cNvSpPr txBox="1"/>
      </xdr:nvSpPr>
      <xdr:spPr>
        <a:xfrm>
          <a:off x="6671945" y="595249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1155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0095" cy="259080"/>
    <xdr:sp macro="" textlink="">
      <xdr:nvSpPr>
        <xdr:cNvPr id="305" name="テキスト ボックス 304"/>
        <xdr:cNvSpPr txBox="1"/>
      </xdr:nvSpPr>
      <xdr:spPr>
        <a:xfrm>
          <a:off x="929322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4201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0095" cy="259080"/>
    <xdr:sp macro="" textlink="">
      <xdr:nvSpPr>
        <xdr:cNvPr id="307" name="テキスト ボックス 306"/>
        <xdr:cNvSpPr txBox="1"/>
      </xdr:nvSpPr>
      <xdr:spPr>
        <a:xfrm>
          <a:off x="754380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0095" cy="259080"/>
    <xdr:sp macro="" textlink="">
      <xdr:nvSpPr>
        <xdr:cNvPr id="308" name="テキスト ボックス 307"/>
        <xdr:cNvSpPr txBox="1"/>
      </xdr:nvSpPr>
      <xdr:spPr>
        <a:xfrm>
          <a:off x="667067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09" name="楕円 308"/>
        <xdr:cNvSpPr/>
      </xdr:nvSpPr>
      <xdr:spPr>
        <a:xfrm>
          <a:off x="10255250" y="625157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3810</xdr:rowOff>
    </xdr:from>
    <xdr:ext cx="247650" cy="259080"/>
    <xdr:sp macro="" textlink="">
      <xdr:nvSpPr>
        <xdr:cNvPr id="310" name="労働費該当値テキスト"/>
        <xdr:cNvSpPr txBox="1"/>
      </xdr:nvSpPr>
      <xdr:spPr>
        <a:xfrm>
          <a:off x="10353675" y="6166485"/>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11" name="楕円 310"/>
        <xdr:cNvSpPr/>
      </xdr:nvSpPr>
      <xdr:spPr>
        <a:xfrm>
          <a:off x="9429750" y="62515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45110" cy="259080"/>
    <xdr:sp macro="" textlink="">
      <xdr:nvSpPr>
        <xdr:cNvPr id="312" name="テキスト ボックス 311"/>
        <xdr:cNvSpPr txBox="1"/>
      </xdr:nvSpPr>
      <xdr:spPr>
        <a:xfrm>
          <a:off x="9359265" y="6334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13" name="楕円 312"/>
        <xdr:cNvSpPr/>
      </xdr:nvSpPr>
      <xdr:spPr>
        <a:xfrm>
          <a:off x="8556625" y="625157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43205" cy="259080"/>
    <xdr:sp macro="" textlink="">
      <xdr:nvSpPr>
        <xdr:cNvPr id="314" name="テキスト ボックス 313"/>
        <xdr:cNvSpPr txBox="1"/>
      </xdr:nvSpPr>
      <xdr:spPr>
        <a:xfrm>
          <a:off x="8482965" y="6334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5" name="楕円 314"/>
        <xdr:cNvSpPr/>
      </xdr:nvSpPr>
      <xdr:spPr>
        <a:xfrm>
          <a:off x="7680325" y="62515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43205" cy="259080"/>
    <xdr:sp macro="" textlink="">
      <xdr:nvSpPr>
        <xdr:cNvPr id="316" name="テキスト ボックス 315"/>
        <xdr:cNvSpPr txBox="1"/>
      </xdr:nvSpPr>
      <xdr:spPr>
        <a:xfrm>
          <a:off x="7609840" y="6334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7" name="楕円 316"/>
        <xdr:cNvSpPr/>
      </xdr:nvSpPr>
      <xdr:spPr>
        <a:xfrm>
          <a:off x="6807200" y="62515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45110" cy="259080"/>
    <xdr:sp macro="" textlink="">
      <xdr:nvSpPr>
        <xdr:cNvPr id="318" name="テキスト ボックス 317"/>
        <xdr:cNvSpPr txBox="1"/>
      </xdr:nvSpPr>
      <xdr:spPr>
        <a:xfrm>
          <a:off x="6736715" y="6334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496050" y="70294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619875"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619875"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6200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6200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7439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7439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496050" y="7807325"/>
          <a:ext cx="4606925"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3535" cy="220980"/>
    <xdr:sp macro="" textlink="">
      <xdr:nvSpPr>
        <xdr:cNvPr id="327" name="テキスト ボックス 326"/>
        <xdr:cNvSpPr txBox="1"/>
      </xdr:nvSpPr>
      <xdr:spPr>
        <a:xfrm>
          <a:off x="6457950" y="7626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496050" y="99695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496050" y="96075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4475" cy="259080"/>
    <xdr:sp macro="" textlink="">
      <xdr:nvSpPr>
        <xdr:cNvPr id="330" name="テキスト ボックス 329"/>
        <xdr:cNvSpPr txBox="1"/>
      </xdr:nvSpPr>
      <xdr:spPr>
        <a:xfrm>
          <a:off x="6250305" y="947483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496050" y="92456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1185" cy="259080"/>
    <xdr:sp macro="" textlink="">
      <xdr:nvSpPr>
        <xdr:cNvPr id="332" name="テキスト ボックス 331"/>
        <xdr:cNvSpPr txBox="1"/>
      </xdr:nvSpPr>
      <xdr:spPr>
        <a:xfrm>
          <a:off x="5909945" y="911288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496050" y="88931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161925</xdr:rowOff>
    </xdr:from>
    <xdr:ext cx="591185" cy="254635"/>
    <xdr:sp macro="" textlink="">
      <xdr:nvSpPr>
        <xdr:cNvPr id="334" name="テキスト ボックス 333"/>
        <xdr:cNvSpPr txBox="1"/>
      </xdr:nvSpPr>
      <xdr:spPr>
        <a:xfrm>
          <a:off x="5909945" y="87534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496050" y="85312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1185" cy="259080"/>
    <xdr:sp macro="" textlink="">
      <xdr:nvSpPr>
        <xdr:cNvPr id="336" name="テキスト ボックス 335"/>
        <xdr:cNvSpPr txBox="1"/>
      </xdr:nvSpPr>
      <xdr:spPr>
        <a:xfrm>
          <a:off x="5909945" y="8398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496050" y="81692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1185" cy="259080"/>
    <xdr:sp macro="" textlink="">
      <xdr:nvSpPr>
        <xdr:cNvPr id="338" name="テキスト ボックス 337"/>
        <xdr:cNvSpPr txBox="1"/>
      </xdr:nvSpPr>
      <xdr:spPr>
        <a:xfrm>
          <a:off x="5909945" y="80365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496050" y="78073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1185" cy="254635"/>
    <xdr:sp macro="" textlink="">
      <xdr:nvSpPr>
        <xdr:cNvPr id="340" name="テキスト ボックス 339"/>
        <xdr:cNvSpPr txBox="1"/>
      </xdr:nvSpPr>
      <xdr:spPr>
        <a:xfrm>
          <a:off x="5909945" y="76746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農林水産業費グラフ枠"/>
        <xdr:cNvSpPr/>
      </xdr:nvSpPr>
      <xdr:spPr>
        <a:xfrm>
          <a:off x="6496050" y="7807325"/>
          <a:ext cx="4606925"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50</xdr:row>
      <xdr:rowOff>100965</xdr:rowOff>
    </xdr:from>
    <xdr:to xmlns:xdr="http://schemas.openxmlformats.org/drawingml/2006/spreadsheetDrawing">
      <xdr:col>54</xdr:col>
      <xdr:colOff>187325</xdr:colOff>
      <xdr:row>58</xdr:row>
      <xdr:rowOff>139065</xdr:rowOff>
    </xdr:to>
    <xdr:cxnSp macro="">
      <xdr:nvCxnSpPr>
        <xdr:cNvPr id="342" name="直線コネクタ 341"/>
        <xdr:cNvCxnSpPr/>
      </xdr:nvCxnSpPr>
      <xdr:spPr>
        <a:xfrm flipV="1">
          <a:off x="10302875" y="8206740"/>
          <a:ext cx="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143510</xdr:rowOff>
    </xdr:from>
    <xdr:ext cx="532765" cy="254635"/>
    <xdr:sp macro="" textlink="">
      <xdr:nvSpPr>
        <xdr:cNvPr id="343" name="農林水産業費最小値テキスト"/>
        <xdr:cNvSpPr txBox="1"/>
      </xdr:nvSpPr>
      <xdr:spPr>
        <a:xfrm>
          <a:off x="10353675" y="9544685"/>
          <a:ext cx="5327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139065</xdr:rowOff>
    </xdr:from>
    <xdr:to xmlns:xdr="http://schemas.openxmlformats.org/drawingml/2006/spreadsheetDrawing">
      <xdr:col>55</xdr:col>
      <xdr:colOff>88900</xdr:colOff>
      <xdr:row>58</xdr:row>
      <xdr:rowOff>139065</xdr:rowOff>
    </xdr:to>
    <xdr:cxnSp macro="">
      <xdr:nvCxnSpPr>
        <xdr:cNvPr id="344" name="直線コネクタ 343"/>
        <xdr:cNvCxnSpPr/>
      </xdr:nvCxnSpPr>
      <xdr:spPr>
        <a:xfrm>
          <a:off x="10217150" y="95402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47625</xdr:rowOff>
    </xdr:from>
    <xdr:ext cx="596900" cy="259080"/>
    <xdr:sp macro="" textlink="">
      <xdr:nvSpPr>
        <xdr:cNvPr id="345" name="農林水産業費最大値テキスト"/>
        <xdr:cNvSpPr txBox="1"/>
      </xdr:nvSpPr>
      <xdr:spPr>
        <a:xfrm>
          <a:off x="10353675" y="79914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390,091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100965</xdr:rowOff>
    </xdr:from>
    <xdr:to xmlns:xdr="http://schemas.openxmlformats.org/drawingml/2006/spreadsheetDrawing">
      <xdr:col>55</xdr:col>
      <xdr:colOff>88900</xdr:colOff>
      <xdr:row>50</xdr:row>
      <xdr:rowOff>100965</xdr:rowOff>
    </xdr:to>
    <xdr:cxnSp macro="">
      <xdr:nvCxnSpPr>
        <xdr:cNvPr id="346" name="直線コネクタ 345"/>
        <xdr:cNvCxnSpPr/>
      </xdr:nvCxnSpPr>
      <xdr:spPr>
        <a:xfrm>
          <a:off x="10217150" y="82067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138430</xdr:rowOff>
    </xdr:from>
    <xdr:to xmlns:xdr="http://schemas.openxmlformats.org/drawingml/2006/spreadsheetDrawing">
      <xdr:col>55</xdr:col>
      <xdr:colOff>0</xdr:colOff>
      <xdr:row>56</xdr:row>
      <xdr:rowOff>22860</xdr:rowOff>
    </xdr:to>
    <xdr:cxnSp macro="">
      <xdr:nvCxnSpPr>
        <xdr:cNvPr id="347" name="直線コネクタ 346"/>
        <xdr:cNvCxnSpPr/>
      </xdr:nvCxnSpPr>
      <xdr:spPr>
        <a:xfrm flipV="1">
          <a:off x="9480550" y="8891905"/>
          <a:ext cx="822325"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50165</xdr:rowOff>
    </xdr:from>
    <xdr:ext cx="596900" cy="259080"/>
    <xdr:sp macro="" textlink="">
      <xdr:nvSpPr>
        <xdr:cNvPr id="348" name="農林水産業費平均値テキスト"/>
        <xdr:cNvSpPr txBox="1"/>
      </xdr:nvSpPr>
      <xdr:spPr>
        <a:xfrm>
          <a:off x="10353675" y="9127490"/>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114,573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71755</xdr:rowOff>
    </xdr:from>
    <xdr:to xmlns:xdr="http://schemas.openxmlformats.org/drawingml/2006/spreadsheetDrawing">
      <xdr:col>55</xdr:col>
      <xdr:colOff>50800</xdr:colOff>
      <xdr:row>57</xdr:row>
      <xdr:rowOff>1905</xdr:rowOff>
    </xdr:to>
    <xdr:sp macro="" textlink="">
      <xdr:nvSpPr>
        <xdr:cNvPr id="349" name="フローチャート: 判断 348"/>
        <xdr:cNvSpPr/>
      </xdr:nvSpPr>
      <xdr:spPr>
        <a:xfrm>
          <a:off x="10255250" y="914908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75565</xdr:rowOff>
    </xdr:from>
    <xdr:to xmlns:xdr="http://schemas.openxmlformats.org/drawingml/2006/spreadsheetDrawing">
      <xdr:col>50</xdr:col>
      <xdr:colOff>114300</xdr:colOff>
      <xdr:row>56</xdr:row>
      <xdr:rowOff>22860</xdr:rowOff>
    </xdr:to>
    <xdr:cxnSp macro="">
      <xdr:nvCxnSpPr>
        <xdr:cNvPr id="350" name="直線コネクタ 349"/>
        <xdr:cNvCxnSpPr/>
      </xdr:nvCxnSpPr>
      <xdr:spPr>
        <a:xfrm>
          <a:off x="8607425" y="8829040"/>
          <a:ext cx="873125" cy="271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85090</xdr:rowOff>
    </xdr:from>
    <xdr:to xmlns:xdr="http://schemas.openxmlformats.org/drawingml/2006/spreadsheetDrawing">
      <xdr:col>50</xdr:col>
      <xdr:colOff>165100</xdr:colOff>
      <xdr:row>57</xdr:row>
      <xdr:rowOff>15240</xdr:rowOff>
    </xdr:to>
    <xdr:sp macro="" textlink="">
      <xdr:nvSpPr>
        <xdr:cNvPr id="351" name="フローチャート: 判断 350"/>
        <xdr:cNvSpPr/>
      </xdr:nvSpPr>
      <xdr:spPr>
        <a:xfrm>
          <a:off x="9429750" y="916241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6350</xdr:rowOff>
    </xdr:from>
    <xdr:ext cx="594360" cy="254635"/>
    <xdr:sp macro="" textlink="">
      <xdr:nvSpPr>
        <xdr:cNvPr id="352" name="テキスト ボックス 351"/>
        <xdr:cNvSpPr txBox="1"/>
      </xdr:nvSpPr>
      <xdr:spPr>
        <a:xfrm>
          <a:off x="9184005" y="92456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45085</xdr:rowOff>
    </xdr:from>
    <xdr:to xmlns:xdr="http://schemas.openxmlformats.org/drawingml/2006/spreadsheetDrawing">
      <xdr:col>45</xdr:col>
      <xdr:colOff>177800</xdr:colOff>
      <xdr:row>54</xdr:row>
      <xdr:rowOff>75565</xdr:rowOff>
    </xdr:to>
    <xdr:cxnSp macro="">
      <xdr:nvCxnSpPr>
        <xdr:cNvPr id="353" name="直線コネクタ 352"/>
        <xdr:cNvCxnSpPr/>
      </xdr:nvCxnSpPr>
      <xdr:spPr>
        <a:xfrm>
          <a:off x="7731125" y="8798560"/>
          <a:ext cx="8763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63500</xdr:rowOff>
    </xdr:from>
    <xdr:to xmlns:xdr="http://schemas.openxmlformats.org/drawingml/2006/spreadsheetDrawing">
      <xdr:col>46</xdr:col>
      <xdr:colOff>38100</xdr:colOff>
      <xdr:row>56</xdr:row>
      <xdr:rowOff>161925</xdr:rowOff>
    </xdr:to>
    <xdr:sp macro="" textlink="">
      <xdr:nvSpPr>
        <xdr:cNvPr id="354" name="フローチャート: 判断 353"/>
        <xdr:cNvSpPr/>
      </xdr:nvSpPr>
      <xdr:spPr>
        <a:xfrm>
          <a:off x="8556625" y="914082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156210</xdr:rowOff>
    </xdr:from>
    <xdr:ext cx="594360" cy="254635"/>
    <xdr:sp macro="" textlink="">
      <xdr:nvSpPr>
        <xdr:cNvPr id="355" name="テキスト ボックス 354"/>
        <xdr:cNvSpPr txBox="1"/>
      </xdr:nvSpPr>
      <xdr:spPr>
        <a:xfrm>
          <a:off x="8310880" y="92335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45085</xdr:rowOff>
    </xdr:from>
    <xdr:to xmlns:xdr="http://schemas.openxmlformats.org/drawingml/2006/spreadsheetDrawing">
      <xdr:col>41</xdr:col>
      <xdr:colOff>50800</xdr:colOff>
      <xdr:row>56</xdr:row>
      <xdr:rowOff>109220</xdr:rowOff>
    </xdr:to>
    <xdr:cxnSp macro="">
      <xdr:nvCxnSpPr>
        <xdr:cNvPr id="356" name="直線コネクタ 355"/>
        <xdr:cNvCxnSpPr/>
      </xdr:nvCxnSpPr>
      <xdr:spPr>
        <a:xfrm flipV="1">
          <a:off x="6858000" y="8798560"/>
          <a:ext cx="873125" cy="387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99695</xdr:rowOff>
    </xdr:from>
    <xdr:to xmlns:xdr="http://schemas.openxmlformats.org/drawingml/2006/spreadsheetDrawing">
      <xdr:col>41</xdr:col>
      <xdr:colOff>101600</xdr:colOff>
      <xdr:row>57</xdr:row>
      <xdr:rowOff>29845</xdr:rowOff>
    </xdr:to>
    <xdr:sp macro="" textlink="">
      <xdr:nvSpPr>
        <xdr:cNvPr id="357" name="フローチャート: 判断 356"/>
        <xdr:cNvSpPr/>
      </xdr:nvSpPr>
      <xdr:spPr>
        <a:xfrm>
          <a:off x="7680325" y="91770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20955</xdr:rowOff>
    </xdr:from>
    <xdr:ext cx="592455" cy="254635"/>
    <xdr:sp macro="" textlink="">
      <xdr:nvSpPr>
        <xdr:cNvPr id="358" name="テキスト ボックス 357"/>
        <xdr:cNvSpPr txBox="1"/>
      </xdr:nvSpPr>
      <xdr:spPr>
        <a:xfrm>
          <a:off x="7437755" y="9260205"/>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125095</xdr:rowOff>
    </xdr:from>
    <xdr:to xmlns:xdr="http://schemas.openxmlformats.org/drawingml/2006/spreadsheetDrawing">
      <xdr:col>36</xdr:col>
      <xdr:colOff>165100</xdr:colOff>
      <xdr:row>57</xdr:row>
      <xdr:rowOff>55245</xdr:rowOff>
    </xdr:to>
    <xdr:sp macro="" textlink="">
      <xdr:nvSpPr>
        <xdr:cNvPr id="359" name="フローチャート: 判断 358"/>
        <xdr:cNvSpPr/>
      </xdr:nvSpPr>
      <xdr:spPr>
        <a:xfrm>
          <a:off x="6807200" y="92024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46355</xdr:rowOff>
    </xdr:from>
    <xdr:ext cx="594360" cy="259080"/>
    <xdr:sp macro="" textlink="">
      <xdr:nvSpPr>
        <xdr:cNvPr id="360" name="テキスト ボックス 359"/>
        <xdr:cNvSpPr txBox="1"/>
      </xdr:nvSpPr>
      <xdr:spPr>
        <a:xfrm>
          <a:off x="6561455" y="92856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1155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0095" cy="259080"/>
    <xdr:sp macro="" textlink="">
      <xdr:nvSpPr>
        <xdr:cNvPr id="362" name="テキスト ボックス 361"/>
        <xdr:cNvSpPr txBox="1"/>
      </xdr:nvSpPr>
      <xdr:spPr>
        <a:xfrm>
          <a:off x="929322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4201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0095" cy="259080"/>
    <xdr:sp macro="" textlink="">
      <xdr:nvSpPr>
        <xdr:cNvPr id="364" name="テキスト ボックス 363"/>
        <xdr:cNvSpPr txBox="1"/>
      </xdr:nvSpPr>
      <xdr:spPr>
        <a:xfrm>
          <a:off x="754380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0095" cy="259080"/>
    <xdr:sp macro="" textlink="">
      <xdr:nvSpPr>
        <xdr:cNvPr id="365" name="テキスト ボックス 364"/>
        <xdr:cNvSpPr txBox="1"/>
      </xdr:nvSpPr>
      <xdr:spPr>
        <a:xfrm>
          <a:off x="667067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87630</xdr:rowOff>
    </xdr:from>
    <xdr:to xmlns:xdr="http://schemas.openxmlformats.org/drawingml/2006/spreadsheetDrawing">
      <xdr:col>55</xdr:col>
      <xdr:colOff>50800</xdr:colOff>
      <xdr:row>55</xdr:row>
      <xdr:rowOff>17780</xdr:rowOff>
    </xdr:to>
    <xdr:sp macro="" textlink="">
      <xdr:nvSpPr>
        <xdr:cNvPr id="366" name="楕円 365"/>
        <xdr:cNvSpPr/>
      </xdr:nvSpPr>
      <xdr:spPr>
        <a:xfrm>
          <a:off x="10255250" y="884110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110490</xdr:rowOff>
    </xdr:from>
    <xdr:ext cx="596900" cy="254635"/>
    <xdr:sp macro="" textlink="">
      <xdr:nvSpPr>
        <xdr:cNvPr id="367" name="農林水産業費該当値テキスト"/>
        <xdr:cNvSpPr txBox="1"/>
      </xdr:nvSpPr>
      <xdr:spPr>
        <a:xfrm>
          <a:off x="10353675" y="8702040"/>
          <a:ext cx="596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143510</xdr:rowOff>
    </xdr:from>
    <xdr:to xmlns:xdr="http://schemas.openxmlformats.org/drawingml/2006/spreadsheetDrawing">
      <xdr:col>50</xdr:col>
      <xdr:colOff>165100</xdr:colOff>
      <xdr:row>56</xdr:row>
      <xdr:rowOff>73660</xdr:rowOff>
    </xdr:to>
    <xdr:sp macro="" textlink="">
      <xdr:nvSpPr>
        <xdr:cNvPr id="368" name="楕円 367"/>
        <xdr:cNvSpPr/>
      </xdr:nvSpPr>
      <xdr:spPr>
        <a:xfrm>
          <a:off x="9429750" y="90589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54</xdr:row>
      <xdr:rowOff>90170</xdr:rowOff>
    </xdr:from>
    <xdr:ext cx="594360" cy="259080"/>
    <xdr:sp macro="" textlink="">
      <xdr:nvSpPr>
        <xdr:cNvPr id="369" name="テキスト ボックス 368"/>
        <xdr:cNvSpPr txBox="1"/>
      </xdr:nvSpPr>
      <xdr:spPr>
        <a:xfrm>
          <a:off x="9184005" y="88436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24765</xdr:rowOff>
    </xdr:from>
    <xdr:to xmlns:xdr="http://schemas.openxmlformats.org/drawingml/2006/spreadsheetDrawing">
      <xdr:col>46</xdr:col>
      <xdr:colOff>38100</xdr:colOff>
      <xdr:row>54</xdr:row>
      <xdr:rowOff>126365</xdr:rowOff>
    </xdr:to>
    <xdr:sp macro="" textlink="">
      <xdr:nvSpPr>
        <xdr:cNvPr id="370" name="楕円 369"/>
        <xdr:cNvSpPr/>
      </xdr:nvSpPr>
      <xdr:spPr>
        <a:xfrm>
          <a:off x="8556625" y="87782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143510</xdr:rowOff>
    </xdr:from>
    <xdr:ext cx="594360" cy="254635"/>
    <xdr:sp macro="" textlink="">
      <xdr:nvSpPr>
        <xdr:cNvPr id="371" name="テキスト ボックス 370"/>
        <xdr:cNvSpPr txBox="1"/>
      </xdr:nvSpPr>
      <xdr:spPr>
        <a:xfrm>
          <a:off x="8310880" y="85731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161925</xdr:rowOff>
    </xdr:from>
    <xdr:to xmlns:xdr="http://schemas.openxmlformats.org/drawingml/2006/spreadsheetDrawing">
      <xdr:col>41</xdr:col>
      <xdr:colOff>101600</xdr:colOff>
      <xdr:row>54</xdr:row>
      <xdr:rowOff>95885</xdr:rowOff>
    </xdr:to>
    <xdr:sp macro="" textlink="">
      <xdr:nvSpPr>
        <xdr:cNvPr id="372" name="楕円 371"/>
        <xdr:cNvSpPr/>
      </xdr:nvSpPr>
      <xdr:spPr>
        <a:xfrm>
          <a:off x="7680325" y="87534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52</xdr:row>
      <xdr:rowOff>112395</xdr:rowOff>
    </xdr:from>
    <xdr:ext cx="592455" cy="254635"/>
    <xdr:sp macro="" textlink="">
      <xdr:nvSpPr>
        <xdr:cNvPr id="373" name="テキスト ボックス 372"/>
        <xdr:cNvSpPr txBox="1"/>
      </xdr:nvSpPr>
      <xdr:spPr>
        <a:xfrm>
          <a:off x="7437755" y="854202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58420</xdr:rowOff>
    </xdr:from>
    <xdr:to xmlns:xdr="http://schemas.openxmlformats.org/drawingml/2006/spreadsheetDrawing">
      <xdr:col>36</xdr:col>
      <xdr:colOff>165100</xdr:colOff>
      <xdr:row>56</xdr:row>
      <xdr:rowOff>160020</xdr:rowOff>
    </xdr:to>
    <xdr:sp macro="" textlink="">
      <xdr:nvSpPr>
        <xdr:cNvPr id="374" name="楕円 373"/>
        <xdr:cNvSpPr/>
      </xdr:nvSpPr>
      <xdr:spPr>
        <a:xfrm>
          <a:off x="6807200" y="913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55</xdr:row>
      <xdr:rowOff>5080</xdr:rowOff>
    </xdr:from>
    <xdr:ext cx="594360" cy="259080"/>
    <xdr:sp macro="" textlink="">
      <xdr:nvSpPr>
        <xdr:cNvPr id="375" name="テキスト ボックス 374"/>
        <xdr:cNvSpPr txBox="1"/>
      </xdr:nvSpPr>
      <xdr:spPr>
        <a:xfrm>
          <a:off x="6561455" y="89204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496050" y="102679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619875"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619875"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62000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62000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74395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74395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496050" y="11045825"/>
          <a:ext cx="4606925"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3535" cy="220980"/>
    <xdr:sp macro="" textlink="">
      <xdr:nvSpPr>
        <xdr:cNvPr id="384" name="テキスト ボックス 383"/>
        <xdr:cNvSpPr txBox="1"/>
      </xdr:nvSpPr>
      <xdr:spPr>
        <a:xfrm>
          <a:off x="6457950" y="10864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496050" y="132080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6" name="直線コネクタ 385"/>
        <xdr:cNvCxnSpPr/>
      </xdr:nvCxnSpPr>
      <xdr:spPr>
        <a:xfrm>
          <a:off x="6496050" y="127793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161925</xdr:rowOff>
    </xdr:from>
    <xdr:ext cx="244475" cy="254635"/>
    <xdr:sp macro="" textlink="">
      <xdr:nvSpPr>
        <xdr:cNvPr id="387" name="テキスト ボックス 386"/>
        <xdr:cNvSpPr txBox="1"/>
      </xdr:nvSpPr>
      <xdr:spPr>
        <a:xfrm>
          <a:off x="6250305" y="1263967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8" name="直線コネクタ 387"/>
        <xdr:cNvCxnSpPr/>
      </xdr:nvCxnSpPr>
      <xdr:spPr>
        <a:xfrm>
          <a:off x="6496050" y="123412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1185" cy="254635"/>
    <xdr:sp macro="" textlink="">
      <xdr:nvSpPr>
        <xdr:cNvPr id="389" name="テキスト ボックス 388"/>
        <xdr:cNvSpPr txBox="1"/>
      </xdr:nvSpPr>
      <xdr:spPr>
        <a:xfrm>
          <a:off x="5909945" y="122085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0" name="直線コネクタ 389"/>
        <xdr:cNvCxnSpPr/>
      </xdr:nvCxnSpPr>
      <xdr:spPr>
        <a:xfrm>
          <a:off x="6496050" y="1191260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1185" cy="254635"/>
    <xdr:sp macro="" textlink="">
      <xdr:nvSpPr>
        <xdr:cNvPr id="391" name="テキスト ボックス 390"/>
        <xdr:cNvSpPr txBox="1"/>
      </xdr:nvSpPr>
      <xdr:spPr>
        <a:xfrm>
          <a:off x="5909945" y="1177988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2" name="直線コネクタ 391"/>
        <xdr:cNvCxnSpPr/>
      </xdr:nvCxnSpPr>
      <xdr:spPr>
        <a:xfrm>
          <a:off x="6496050" y="114839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161925</xdr:rowOff>
    </xdr:from>
    <xdr:ext cx="591185" cy="254635"/>
    <xdr:sp macro="" textlink="">
      <xdr:nvSpPr>
        <xdr:cNvPr id="393" name="テキスト ボックス 392"/>
        <xdr:cNvSpPr txBox="1"/>
      </xdr:nvSpPr>
      <xdr:spPr>
        <a:xfrm>
          <a:off x="5909945" y="113442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496050" y="110458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185" cy="254635"/>
    <xdr:sp macro="" textlink="">
      <xdr:nvSpPr>
        <xdr:cNvPr id="395" name="テキスト ボックス 394"/>
        <xdr:cNvSpPr txBox="1"/>
      </xdr:nvSpPr>
      <xdr:spPr>
        <a:xfrm>
          <a:off x="5909945" y="109131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496050" y="11045825"/>
          <a:ext cx="4606925"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70</xdr:row>
      <xdr:rowOff>121920</xdr:rowOff>
    </xdr:from>
    <xdr:to xmlns:xdr="http://schemas.openxmlformats.org/drawingml/2006/spreadsheetDrawing">
      <xdr:col>54</xdr:col>
      <xdr:colOff>187325</xdr:colOff>
      <xdr:row>78</xdr:row>
      <xdr:rowOff>114935</xdr:rowOff>
    </xdr:to>
    <xdr:cxnSp macro="">
      <xdr:nvCxnSpPr>
        <xdr:cNvPr id="397" name="直線コネクタ 396"/>
        <xdr:cNvCxnSpPr/>
      </xdr:nvCxnSpPr>
      <xdr:spPr>
        <a:xfrm flipV="1">
          <a:off x="10302875" y="1146619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118745</xdr:rowOff>
    </xdr:from>
    <xdr:ext cx="467995" cy="259080"/>
    <xdr:sp macro="" textlink="">
      <xdr:nvSpPr>
        <xdr:cNvPr id="398" name="商工費最小値テキスト"/>
        <xdr:cNvSpPr txBox="1"/>
      </xdr:nvSpPr>
      <xdr:spPr>
        <a:xfrm>
          <a:off x="10353675" y="12758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114935</xdr:rowOff>
    </xdr:from>
    <xdr:to xmlns:xdr="http://schemas.openxmlformats.org/drawingml/2006/spreadsheetDrawing">
      <xdr:col>55</xdr:col>
      <xdr:colOff>88900</xdr:colOff>
      <xdr:row>78</xdr:row>
      <xdr:rowOff>114935</xdr:rowOff>
    </xdr:to>
    <xdr:cxnSp macro="">
      <xdr:nvCxnSpPr>
        <xdr:cNvPr id="399" name="直線コネクタ 398"/>
        <xdr:cNvCxnSpPr/>
      </xdr:nvCxnSpPr>
      <xdr:spPr>
        <a:xfrm>
          <a:off x="10217150" y="127546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68580</xdr:rowOff>
    </xdr:from>
    <xdr:ext cx="596900" cy="259080"/>
    <xdr:sp macro="" textlink="">
      <xdr:nvSpPr>
        <xdr:cNvPr id="400" name="商工費最大値テキスト"/>
        <xdr:cNvSpPr txBox="1"/>
      </xdr:nvSpPr>
      <xdr:spPr>
        <a:xfrm>
          <a:off x="10353675" y="112509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303,900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121920</xdr:rowOff>
    </xdr:from>
    <xdr:to xmlns:xdr="http://schemas.openxmlformats.org/drawingml/2006/spreadsheetDrawing">
      <xdr:col>55</xdr:col>
      <xdr:colOff>88900</xdr:colOff>
      <xdr:row>70</xdr:row>
      <xdr:rowOff>121920</xdr:rowOff>
    </xdr:to>
    <xdr:cxnSp macro="">
      <xdr:nvCxnSpPr>
        <xdr:cNvPr id="401" name="直線コネクタ 400"/>
        <xdr:cNvCxnSpPr/>
      </xdr:nvCxnSpPr>
      <xdr:spPr>
        <a:xfrm>
          <a:off x="10217150" y="1146619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121920</xdr:rowOff>
    </xdr:from>
    <xdr:to xmlns:xdr="http://schemas.openxmlformats.org/drawingml/2006/spreadsheetDrawing">
      <xdr:col>55</xdr:col>
      <xdr:colOff>0</xdr:colOff>
      <xdr:row>77</xdr:row>
      <xdr:rowOff>138430</xdr:rowOff>
    </xdr:to>
    <xdr:cxnSp macro="">
      <xdr:nvCxnSpPr>
        <xdr:cNvPr id="402" name="直線コネクタ 401"/>
        <xdr:cNvCxnSpPr/>
      </xdr:nvCxnSpPr>
      <xdr:spPr>
        <a:xfrm flipV="1">
          <a:off x="9480550" y="12599670"/>
          <a:ext cx="8223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60960</xdr:rowOff>
    </xdr:from>
    <xdr:ext cx="532765" cy="259080"/>
    <xdr:sp macro="" textlink="">
      <xdr:nvSpPr>
        <xdr:cNvPr id="403" name="商工費平均値テキスト"/>
        <xdr:cNvSpPr txBox="1"/>
      </xdr:nvSpPr>
      <xdr:spPr>
        <a:xfrm>
          <a:off x="10353675" y="12376785"/>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38100</xdr:rowOff>
    </xdr:from>
    <xdr:to xmlns:xdr="http://schemas.openxmlformats.org/drawingml/2006/spreadsheetDrawing">
      <xdr:col>55</xdr:col>
      <xdr:colOff>50800</xdr:colOff>
      <xdr:row>77</xdr:row>
      <xdr:rowOff>139700</xdr:rowOff>
    </xdr:to>
    <xdr:sp macro="" textlink="">
      <xdr:nvSpPr>
        <xdr:cNvPr id="404" name="フローチャート: 判断 403"/>
        <xdr:cNvSpPr/>
      </xdr:nvSpPr>
      <xdr:spPr>
        <a:xfrm>
          <a:off x="10255250" y="125158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138430</xdr:rowOff>
    </xdr:from>
    <xdr:to xmlns:xdr="http://schemas.openxmlformats.org/drawingml/2006/spreadsheetDrawing">
      <xdr:col>50</xdr:col>
      <xdr:colOff>114300</xdr:colOff>
      <xdr:row>78</xdr:row>
      <xdr:rowOff>3810</xdr:rowOff>
    </xdr:to>
    <xdr:cxnSp macro="">
      <xdr:nvCxnSpPr>
        <xdr:cNvPr id="405" name="直線コネクタ 404"/>
        <xdr:cNvCxnSpPr/>
      </xdr:nvCxnSpPr>
      <xdr:spPr>
        <a:xfrm flipV="1">
          <a:off x="8607425" y="12616180"/>
          <a:ext cx="8731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60325</xdr:rowOff>
    </xdr:from>
    <xdr:to xmlns:xdr="http://schemas.openxmlformats.org/drawingml/2006/spreadsheetDrawing">
      <xdr:col>50</xdr:col>
      <xdr:colOff>165100</xdr:colOff>
      <xdr:row>77</xdr:row>
      <xdr:rowOff>161925</xdr:rowOff>
    </xdr:to>
    <xdr:sp macro="" textlink="">
      <xdr:nvSpPr>
        <xdr:cNvPr id="406" name="フローチャート: 判断 405"/>
        <xdr:cNvSpPr/>
      </xdr:nvSpPr>
      <xdr:spPr>
        <a:xfrm>
          <a:off x="9429750" y="1253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6985</xdr:rowOff>
    </xdr:from>
    <xdr:ext cx="530225" cy="254635"/>
    <xdr:sp macro="" textlink="">
      <xdr:nvSpPr>
        <xdr:cNvPr id="407" name="テキスト ボックス 406"/>
        <xdr:cNvSpPr txBox="1"/>
      </xdr:nvSpPr>
      <xdr:spPr>
        <a:xfrm>
          <a:off x="9216390" y="123228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161925</xdr:rowOff>
    </xdr:from>
    <xdr:to xmlns:xdr="http://schemas.openxmlformats.org/drawingml/2006/spreadsheetDrawing">
      <xdr:col>45</xdr:col>
      <xdr:colOff>177800</xdr:colOff>
      <xdr:row>78</xdr:row>
      <xdr:rowOff>3810</xdr:rowOff>
    </xdr:to>
    <xdr:cxnSp macro="">
      <xdr:nvCxnSpPr>
        <xdr:cNvPr id="408" name="直線コネクタ 407"/>
        <xdr:cNvCxnSpPr/>
      </xdr:nvCxnSpPr>
      <xdr:spPr>
        <a:xfrm>
          <a:off x="7731125" y="12639675"/>
          <a:ext cx="876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41910</xdr:rowOff>
    </xdr:from>
    <xdr:to xmlns:xdr="http://schemas.openxmlformats.org/drawingml/2006/spreadsheetDrawing">
      <xdr:col>46</xdr:col>
      <xdr:colOff>38100</xdr:colOff>
      <xdr:row>77</xdr:row>
      <xdr:rowOff>143510</xdr:rowOff>
    </xdr:to>
    <xdr:sp macro="" textlink="">
      <xdr:nvSpPr>
        <xdr:cNvPr id="409" name="フローチャート: 判断 408"/>
        <xdr:cNvSpPr/>
      </xdr:nvSpPr>
      <xdr:spPr>
        <a:xfrm>
          <a:off x="8556625" y="125196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160020</xdr:rowOff>
    </xdr:from>
    <xdr:ext cx="528320" cy="259080"/>
    <xdr:sp macro="" textlink="">
      <xdr:nvSpPr>
        <xdr:cNvPr id="410" name="テキスト ボックス 409"/>
        <xdr:cNvSpPr txBox="1"/>
      </xdr:nvSpPr>
      <xdr:spPr>
        <a:xfrm>
          <a:off x="8343265" y="123139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97790</xdr:rowOff>
    </xdr:from>
    <xdr:to xmlns:xdr="http://schemas.openxmlformats.org/drawingml/2006/spreadsheetDrawing">
      <xdr:col>41</xdr:col>
      <xdr:colOff>50800</xdr:colOff>
      <xdr:row>77</xdr:row>
      <xdr:rowOff>161925</xdr:rowOff>
    </xdr:to>
    <xdr:cxnSp macro="">
      <xdr:nvCxnSpPr>
        <xdr:cNvPr id="411" name="直線コネクタ 410"/>
        <xdr:cNvCxnSpPr/>
      </xdr:nvCxnSpPr>
      <xdr:spPr>
        <a:xfrm>
          <a:off x="6858000" y="12575540"/>
          <a:ext cx="8731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65405</xdr:rowOff>
    </xdr:from>
    <xdr:to xmlns:xdr="http://schemas.openxmlformats.org/drawingml/2006/spreadsheetDrawing">
      <xdr:col>41</xdr:col>
      <xdr:colOff>101600</xdr:colOff>
      <xdr:row>77</xdr:row>
      <xdr:rowOff>161925</xdr:rowOff>
    </xdr:to>
    <xdr:sp macro="" textlink="">
      <xdr:nvSpPr>
        <xdr:cNvPr id="412" name="フローチャート: 判断 411"/>
        <xdr:cNvSpPr/>
      </xdr:nvSpPr>
      <xdr:spPr>
        <a:xfrm>
          <a:off x="7680325" y="125431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12065</xdr:rowOff>
    </xdr:from>
    <xdr:ext cx="528320" cy="259080"/>
    <xdr:sp macro="" textlink="">
      <xdr:nvSpPr>
        <xdr:cNvPr id="413" name="テキスト ボックス 412"/>
        <xdr:cNvSpPr txBox="1"/>
      </xdr:nvSpPr>
      <xdr:spPr>
        <a:xfrm>
          <a:off x="7470140" y="123278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45720</xdr:rowOff>
    </xdr:from>
    <xdr:to xmlns:xdr="http://schemas.openxmlformats.org/drawingml/2006/spreadsheetDrawing">
      <xdr:col>36</xdr:col>
      <xdr:colOff>165100</xdr:colOff>
      <xdr:row>77</xdr:row>
      <xdr:rowOff>147320</xdr:rowOff>
    </xdr:to>
    <xdr:sp macro="" textlink="">
      <xdr:nvSpPr>
        <xdr:cNvPr id="414" name="フローチャート: 判断 413"/>
        <xdr:cNvSpPr/>
      </xdr:nvSpPr>
      <xdr:spPr>
        <a:xfrm>
          <a:off x="6807200" y="1252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161925</xdr:rowOff>
    </xdr:from>
    <xdr:ext cx="530225" cy="259080"/>
    <xdr:sp macro="" textlink="">
      <xdr:nvSpPr>
        <xdr:cNvPr id="415" name="テキスト ボックス 414"/>
        <xdr:cNvSpPr txBox="1"/>
      </xdr:nvSpPr>
      <xdr:spPr>
        <a:xfrm>
          <a:off x="6593840" y="123158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11555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0095" cy="259080"/>
    <xdr:sp macro="" textlink="">
      <xdr:nvSpPr>
        <xdr:cNvPr id="417" name="テキスト ボックス 416"/>
        <xdr:cNvSpPr txBox="1"/>
      </xdr:nvSpPr>
      <xdr:spPr>
        <a:xfrm>
          <a:off x="929322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42010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0095" cy="259080"/>
    <xdr:sp macro="" textlink="">
      <xdr:nvSpPr>
        <xdr:cNvPr id="419" name="テキスト ボックス 418"/>
        <xdr:cNvSpPr txBox="1"/>
      </xdr:nvSpPr>
      <xdr:spPr>
        <a:xfrm>
          <a:off x="754380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0095" cy="259080"/>
    <xdr:sp macro="" textlink="">
      <xdr:nvSpPr>
        <xdr:cNvPr id="420" name="テキスト ボックス 419"/>
        <xdr:cNvSpPr txBox="1"/>
      </xdr:nvSpPr>
      <xdr:spPr>
        <a:xfrm>
          <a:off x="667067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71120</xdr:rowOff>
    </xdr:from>
    <xdr:to xmlns:xdr="http://schemas.openxmlformats.org/drawingml/2006/spreadsheetDrawing">
      <xdr:col>55</xdr:col>
      <xdr:colOff>50800</xdr:colOff>
      <xdr:row>78</xdr:row>
      <xdr:rowOff>1270</xdr:rowOff>
    </xdr:to>
    <xdr:sp macro="" textlink="">
      <xdr:nvSpPr>
        <xdr:cNvPr id="421" name="楕円 420"/>
        <xdr:cNvSpPr/>
      </xdr:nvSpPr>
      <xdr:spPr>
        <a:xfrm>
          <a:off x="10255250" y="1254887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49530</xdr:rowOff>
    </xdr:from>
    <xdr:ext cx="532765" cy="259080"/>
    <xdr:sp macro="" textlink="">
      <xdr:nvSpPr>
        <xdr:cNvPr id="422" name="商工費該当値テキスト"/>
        <xdr:cNvSpPr txBox="1"/>
      </xdr:nvSpPr>
      <xdr:spPr>
        <a:xfrm>
          <a:off x="10353675" y="125272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87630</xdr:rowOff>
    </xdr:from>
    <xdr:to xmlns:xdr="http://schemas.openxmlformats.org/drawingml/2006/spreadsheetDrawing">
      <xdr:col>50</xdr:col>
      <xdr:colOff>165100</xdr:colOff>
      <xdr:row>78</xdr:row>
      <xdr:rowOff>17780</xdr:rowOff>
    </xdr:to>
    <xdr:sp macro="" textlink="">
      <xdr:nvSpPr>
        <xdr:cNvPr id="423" name="楕円 422"/>
        <xdr:cNvSpPr/>
      </xdr:nvSpPr>
      <xdr:spPr>
        <a:xfrm>
          <a:off x="9429750" y="1256538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8890</xdr:rowOff>
    </xdr:from>
    <xdr:ext cx="530225" cy="254635"/>
    <xdr:sp macro="" textlink="">
      <xdr:nvSpPr>
        <xdr:cNvPr id="424" name="テキスト ボックス 423"/>
        <xdr:cNvSpPr txBox="1"/>
      </xdr:nvSpPr>
      <xdr:spPr>
        <a:xfrm>
          <a:off x="9216390" y="126485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124460</xdr:rowOff>
    </xdr:from>
    <xdr:to xmlns:xdr="http://schemas.openxmlformats.org/drawingml/2006/spreadsheetDrawing">
      <xdr:col>46</xdr:col>
      <xdr:colOff>38100</xdr:colOff>
      <xdr:row>78</xdr:row>
      <xdr:rowOff>54610</xdr:rowOff>
    </xdr:to>
    <xdr:sp macro="" textlink="">
      <xdr:nvSpPr>
        <xdr:cNvPr id="425" name="楕円 424"/>
        <xdr:cNvSpPr/>
      </xdr:nvSpPr>
      <xdr:spPr>
        <a:xfrm>
          <a:off x="8556625" y="1260221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45720</xdr:rowOff>
    </xdr:from>
    <xdr:ext cx="528320" cy="259080"/>
    <xdr:sp macro="" textlink="">
      <xdr:nvSpPr>
        <xdr:cNvPr id="426" name="テキスト ボックス 425"/>
        <xdr:cNvSpPr txBox="1"/>
      </xdr:nvSpPr>
      <xdr:spPr>
        <a:xfrm>
          <a:off x="8343265" y="126853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111760</xdr:rowOff>
    </xdr:from>
    <xdr:to xmlns:xdr="http://schemas.openxmlformats.org/drawingml/2006/spreadsheetDrawing">
      <xdr:col>41</xdr:col>
      <xdr:colOff>101600</xdr:colOff>
      <xdr:row>78</xdr:row>
      <xdr:rowOff>41910</xdr:rowOff>
    </xdr:to>
    <xdr:sp macro="" textlink="">
      <xdr:nvSpPr>
        <xdr:cNvPr id="427" name="楕円 426"/>
        <xdr:cNvSpPr/>
      </xdr:nvSpPr>
      <xdr:spPr>
        <a:xfrm>
          <a:off x="7680325" y="125895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33020</xdr:rowOff>
    </xdr:from>
    <xdr:ext cx="528320" cy="259080"/>
    <xdr:sp macro="" textlink="">
      <xdr:nvSpPr>
        <xdr:cNvPr id="428" name="テキスト ボックス 427"/>
        <xdr:cNvSpPr txBox="1"/>
      </xdr:nvSpPr>
      <xdr:spPr>
        <a:xfrm>
          <a:off x="7470140" y="126726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46355</xdr:rowOff>
    </xdr:from>
    <xdr:to xmlns:xdr="http://schemas.openxmlformats.org/drawingml/2006/spreadsheetDrawing">
      <xdr:col>36</xdr:col>
      <xdr:colOff>165100</xdr:colOff>
      <xdr:row>77</xdr:row>
      <xdr:rowOff>147955</xdr:rowOff>
    </xdr:to>
    <xdr:sp macro="" textlink="">
      <xdr:nvSpPr>
        <xdr:cNvPr id="429" name="楕円 428"/>
        <xdr:cNvSpPr/>
      </xdr:nvSpPr>
      <xdr:spPr>
        <a:xfrm>
          <a:off x="6807200" y="1252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139065</xdr:rowOff>
    </xdr:from>
    <xdr:ext cx="530225" cy="259080"/>
    <xdr:sp macro="" textlink="">
      <xdr:nvSpPr>
        <xdr:cNvPr id="430" name="テキスト ボックス 429"/>
        <xdr:cNvSpPr txBox="1"/>
      </xdr:nvSpPr>
      <xdr:spPr>
        <a:xfrm>
          <a:off x="6593840" y="126168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496050" y="13506450"/>
          <a:ext cx="46069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619875"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619875"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62000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62000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74395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74395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496050" y="14284325"/>
          <a:ext cx="4606925" cy="22574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3535" cy="220980"/>
    <xdr:sp macro="" textlink="">
      <xdr:nvSpPr>
        <xdr:cNvPr id="439" name="テキスト ボックス 438"/>
        <xdr:cNvSpPr txBox="1"/>
      </xdr:nvSpPr>
      <xdr:spPr>
        <a:xfrm>
          <a:off x="6457950" y="14103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496050" y="165417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1" name="直線コネクタ 440"/>
        <xdr:cNvCxnSpPr/>
      </xdr:nvCxnSpPr>
      <xdr:spPr>
        <a:xfrm>
          <a:off x="6496050" y="160845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4475" cy="252730"/>
    <xdr:sp macro="" textlink="">
      <xdr:nvSpPr>
        <xdr:cNvPr id="442" name="テキスト ボックス 441"/>
        <xdr:cNvSpPr txBox="1"/>
      </xdr:nvSpPr>
      <xdr:spPr>
        <a:xfrm>
          <a:off x="6250305" y="15942310"/>
          <a:ext cx="2444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3" name="直線コネクタ 442"/>
        <xdr:cNvCxnSpPr/>
      </xdr:nvCxnSpPr>
      <xdr:spPr>
        <a:xfrm>
          <a:off x="6496050" y="156273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1185" cy="252730"/>
    <xdr:sp macro="" textlink="">
      <xdr:nvSpPr>
        <xdr:cNvPr id="444" name="テキスト ボックス 443"/>
        <xdr:cNvSpPr txBox="1"/>
      </xdr:nvSpPr>
      <xdr:spPr>
        <a:xfrm>
          <a:off x="5909945" y="154851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5" name="直線コネクタ 444"/>
        <xdr:cNvCxnSpPr/>
      </xdr:nvCxnSpPr>
      <xdr:spPr>
        <a:xfrm>
          <a:off x="6496050" y="15170150"/>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1185" cy="252730"/>
    <xdr:sp macro="" textlink="">
      <xdr:nvSpPr>
        <xdr:cNvPr id="446" name="テキスト ボックス 445"/>
        <xdr:cNvSpPr txBox="1"/>
      </xdr:nvSpPr>
      <xdr:spPr>
        <a:xfrm>
          <a:off x="5909945" y="150279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7" name="直線コネクタ 446"/>
        <xdr:cNvCxnSpPr/>
      </xdr:nvCxnSpPr>
      <xdr:spPr>
        <a:xfrm>
          <a:off x="6496050" y="1472247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161925</xdr:rowOff>
    </xdr:from>
    <xdr:ext cx="591185" cy="254635"/>
    <xdr:sp macro="" textlink="">
      <xdr:nvSpPr>
        <xdr:cNvPr id="448" name="テキスト ボックス 447"/>
        <xdr:cNvSpPr txBox="1"/>
      </xdr:nvSpPr>
      <xdr:spPr>
        <a:xfrm>
          <a:off x="5909945" y="1458277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9" name="直線コネクタ 448"/>
        <xdr:cNvCxnSpPr/>
      </xdr:nvCxnSpPr>
      <xdr:spPr>
        <a:xfrm>
          <a:off x="6496050" y="14284325"/>
          <a:ext cx="4606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185" cy="254635"/>
    <xdr:sp macro="" textlink="">
      <xdr:nvSpPr>
        <xdr:cNvPr id="450" name="テキスト ボックス 449"/>
        <xdr:cNvSpPr txBox="1"/>
      </xdr:nvSpPr>
      <xdr:spPr>
        <a:xfrm>
          <a:off x="5909945" y="141516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1" name="土木費グラフ枠"/>
        <xdr:cNvSpPr/>
      </xdr:nvSpPr>
      <xdr:spPr>
        <a:xfrm>
          <a:off x="6496050" y="14284325"/>
          <a:ext cx="4606925" cy="22574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187325</xdr:colOff>
      <xdr:row>90</xdr:row>
      <xdr:rowOff>20955</xdr:rowOff>
    </xdr:from>
    <xdr:to xmlns:xdr="http://schemas.openxmlformats.org/drawingml/2006/spreadsheetDrawing">
      <xdr:col>54</xdr:col>
      <xdr:colOff>187325</xdr:colOff>
      <xdr:row>97</xdr:row>
      <xdr:rowOff>130810</xdr:rowOff>
    </xdr:to>
    <xdr:cxnSp macro="">
      <xdr:nvCxnSpPr>
        <xdr:cNvPr id="452" name="直線コネクタ 451"/>
        <xdr:cNvCxnSpPr/>
      </xdr:nvCxnSpPr>
      <xdr:spPr>
        <a:xfrm flipV="1">
          <a:off x="10302875" y="14603730"/>
          <a:ext cx="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134620</xdr:rowOff>
    </xdr:from>
    <xdr:ext cx="532765" cy="252730"/>
    <xdr:sp macro="" textlink="">
      <xdr:nvSpPr>
        <xdr:cNvPr id="453" name="土木費最小値テキスト"/>
        <xdr:cNvSpPr txBox="1"/>
      </xdr:nvSpPr>
      <xdr:spPr>
        <a:xfrm>
          <a:off x="10353675" y="15908020"/>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130810</xdr:rowOff>
    </xdr:from>
    <xdr:to xmlns:xdr="http://schemas.openxmlformats.org/drawingml/2006/spreadsheetDrawing">
      <xdr:col>55</xdr:col>
      <xdr:colOff>88900</xdr:colOff>
      <xdr:row>97</xdr:row>
      <xdr:rowOff>130810</xdr:rowOff>
    </xdr:to>
    <xdr:cxnSp macro="">
      <xdr:nvCxnSpPr>
        <xdr:cNvPr id="454" name="直線コネクタ 453"/>
        <xdr:cNvCxnSpPr/>
      </xdr:nvCxnSpPr>
      <xdr:spPr>
        <a:xfrm>
          <a:off x="10217150" y="159042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139065</xdr:rowOff>
    </xdr:from>
    <xdr:ext cx="596900" cy="259080"/>
    <xdr:sp macro="" textlink="">
      <xdr:nvSpPr>
        <xdr:cNvPr id="455" name="土木費最大値テキスト"/>
        <xdr:cNvSpPr txBox="1"/>
      </xdr:nvSpPr>
      <xdr:spPr>
        <a:xfrm>
          <a:off x="10353675" y="143979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325,921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20955</xdr:rowOff>
    </xdr:from>
    <xdr:to xmlns:xdr="http://schemas.openxmlformats.org/drawingml/2006/spreadsheetDrawing">
      <xdr:col>55</xdr:col>
      <xdr:colOff>88900</xdr:colOff>
      <xdr:row>90</xdr:row>
      <xdr:rowOff>20955</xdr:rowOff>
    </xdr:to>
    <xdr:cxnSp macro="">
      <xdr:nvCxnSpPr>
        <xdr:cNvPr id="456" name="直線コネクタ 455"/>
        <xdr:cNvCxnSpPr/>
      </xdr:nvCxnSpPr>
      <xdr:spPr>
        <a:xfrm>
          <a:off x="10217150" y="146037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116840</xdr:rowOff>
    </xdr:from>
    <xdr:to xmlns:xdr="http://schemas.openxmlformats.org/drawingml/2006/spreadsheetDrawing">
      <xdr:col>55</xdr:col>
      <xdr:colOff>0</xdr:colOff>
      <xdr:row>95</xdr:row>
      <xdr:rowOff>145415</xdr:rowOff>
    </xdr:to>
    <xdr:cxnSp macro="">
      <xdr:nvCxnSpPr>
        <xdr:cNvPr id="457" name="直線コネクタ 456"/>
        <xdr:cNvCxnSpPr/>
      </xdr:nvCxnSpPr>
      <xdr:spPr>
        <a:xfrm flipV="1">
          <a:off x="9480550" y="15547340"/>
          <a:ext cx="8223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45720</xdr:rowOff>
    </xdr:from>
    <xdr:ext cx="596900" cy="259080"/>
    <xdr:sp macro="" textlink="">
      <xdr:nvSpPr>
        <xdr:cNvPr id="458" name="土木費平均値テキスト"/>
        <xdr:cNvSpPr txBox="1"/>
      </xdr:nvSpPr>
      <xdr:spPr>
        <a:xfrm>
          <a:off x="10353675" y="15304770"/>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126,890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22860</xdr:rowOff>
    </xdr:from>
    <xdr:to xmlns:xdr="http://schemas.openxmlformats.org/drawingml/2006/spreadsheetDrawing">
      <xdr:col>55</xdr:col>
      <xdr:colOff>50800</xdr:colOff>
      <xdr:row>95</xdr:row>
      <xdr:rowOff>124460</xdr:rowOff>
    </xdr:to>
    <xdr:sp macro="" textlink="">
      <xdr:nvSpPr>
        <xdr:cNvPr id="459" name="フローチャート: 判断 458"/>
        <xdr:cNvSpPr/>
      </xdr:nvSpPr>
      <xdr:spPr>
        <a:xfrm>
          <a:off x="10255250" y="154533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111760</xdr:rowOff>
    </xdr:from>
    <xdr:to xmlns:xdr="http://schemas.openxmlformats.org/drawingml/2006/spreadsheetDrawing">
      <xdr:col>50</xdr:col>
      <xdr:colOff>114300</xdr:colOff>
      <xdr:row>95</xdr:row>
      <xdr:rowOff>145415</xdr:rowOff>
    </xdr:to>
    <xdr:cxnSp macro="">
      <xdr:nvCxnSpPr>
        <xdr:cNvPr id="460" name="直線コネクタ 459"/>
        <xdr:cNvCxnSpPr/>
      </xdr:nvCxnSpPr>
      <xdr:spPr>
        <a:xfrm>
          <a:off x="8607425" y="15542260"/>
          <a:ext cx="8731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86995</xdr:rowOff>
    </xdr:from>
    <xdr:to xmlns:xdr="http://schemas.openxmlformats.org/drawingml/2006/spreadsheetDrawing">
      <xdr:col>50</xdr:col>
      <xdr:colOff>165100</xdr:colOff>
      <xdr:row>96</xdr:row>
      <xdr:rowOff>17780</xdr:rowOff>
    </xdr:to>
    <xdr:sp macro="" textlink="">
      <xdr:nvSpPr>
        <xdr:cNvPr id="461" name="フローチャート: 判断 460"/>
        <xdr:cNvSpPr/>
      </xdr:nvSpPr>
      <xdr:spPr>
        <a:xfrm>
          <a:off x="9429750" y="15517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94</xdr:row>
      <xdr:rowOff>33655</xdr:rowOff>
    </xdr:from>
    <xdr:ext cx="594360" cy="258445"/>
    <xdr:sp macro="" textlink="">
      <xdr:nvSpPr>
        <xdr:cNvPr id="462" name="テキスト ボックス 461"/>
        <xdr:cNvSpPr txBox="1"/>
      </xdr:nvSpPr>
      <xdr:spPr>
        <a:xfrm>
          <a:off x="9184005" y="1529270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111760</xdr:rowOff>
    </xdr:from>
    <xdr:to xmlns:xdr="http://schemas.openxmlformats.org/drawingml/2006/spreadsheetDrawing">
      <xdr:col>45</xdr:col>
      <xdr:colOff>177800</xdr:colOff>
      <xdr:row>96</xdr:row>
      <xdr:rowOff>17780</xdr:rowOff>
    </xdr:to>
    <xdr:cxnSp macro="">
      <xdr:nvCxnSpPr>
        <xdr:cNvPr id="463" name="直線コネクタ 462"/>
        <xdr:cNvCxnSpPr/>
      </xdr:nvCxnSpPr>
      <xdr:spPr>
        <a:xfrm flipV="1">
          <a:off x="7731125" y="15542260"/>
          <a:ext cx="8763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107315</xdr:rowOff>
    </xdr:from>
    <xdr:to xmlns:xdr="http://schemas.openxmlformats.org/drawingml/2006/spreadsheetDrawing">
      <xdr:col>46</xdr:col>
      <xdr:colOff>38100</xdr:colOff>
      <xdr:row>96</xdr:row>
      <xdr:rowOff>37465</xdr:rowOff>
    </xdr:to>
    <xdr:sp macro="" textlink="">
      <xdr:nvSpPr>
        <xdr:cNvPr id="464" name="フローチャート: 判断 463"/>
        <xdr:cNvSpPr/>
      </xdr:nvSpPr>
      <xdr:spPr>
        <a:xfrm>
          <a:off x="8556625" y="1553781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29210</xdr:rowOff>
    </xdr:from>
    <xdr:ext cx="594360" cy="252730"/>
    <xdr:sp macro="" textlink="">
      <xdr:nvSpPr>
        <xdr:cNvPr id="465" name="テキスト ボックス 464"/>
        <xdr:cNvSpPr txBox="1"/>
      </xdr:nvSpPr>
      <xdr:spPr>
        <a:xfrm>
          <a:off x="8310880" y="1563116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106045</xdr:rowOff>
    </xdr:from>
    <xdr:to xmlns:xdr="http://schemas.openxmlformats.org/drawingml/2006/spreadsheetDrawing">
      <xdr:col>41</xdr:col>
      <xdr:colOff>50800</xdr:colOff>
      <xdr:row>96</xdr:row>
      <xdr:rowOff>17780</xdr:rowOff>
    </xdr:to>
    <xdr:cxnSp macro="">
      <xdr:nvCxnSpPr>
        <xdr:cNvPr id="466" name="直線コネクタ 465"/>
        <xdr:cNvCxnSpPr/>
      </xdr:nvCxnSpPr>
      <xdr:spPr>
        <a:xfrm>
          <a:off x="6858000" y="15193645"/>
          <a:ext cx="873125" cy="426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123190</xdr:rowOff>
    </xdr:from>
    <xdr:to xmlns:xdr="http://schemas.openxmlformats.org/drawingml/2006/spreadsheetDrawing">
      <xdr:col>41</xdr:col>
      <xdr:colOff>101600</xdr:colOff>
      <xdr:row>96</xdr:row>
      <xdr:rowOff>53340</xdr:rowOff>
    </xdr:to>
    <xdr:sp macro="" textlink="">
      <xdr:nvSpPr>
        <xdr:cNvPr id="467" name="フローチャート: 判断 466"/>
        <xdr:cNvSpPr/>
      </xdr:nvSpPr>
      <xdr:spPr>
        <a:xfrm>
          <a:off x="7680325" y="155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94</xdr:row>
      <xdr:rowOff>69850</xdr:rowOff>
    </xdr:from>
    <xdr:ext cx="592455" cy="259080"/>
    <xdr:sp macro="" textlink="">
      <xdr:nvSpPr>
        <xdr:cNvPr id="468" name="テキスト ボックス 467"/>
        <xdr:cNvSpPr txBox="1"/>
      </xdr:nvSpPr>
      <xdr:spPr>
        <a:xfrm>
          <a:off x="7437755" y="153289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146685</xdr:rowOff>
    </xdr:from>
    <xdr:to xmlns:xdr="http://schemas.openxmlformats.org/drawingml/2006/spreadsheetDrawing">
      <xdr:col>36</xdr:col>
      <xdr:colOff>165100</xdr:colOff>
      <xdr:row>96</xdr:row>
      <xdr:rowOff>76835</xdr:rowOff>
    </xdr:to>
    <xdr:sp macro="" textlink="">
      <xdr:nvSpPr>
        <xdr:cNvPr id="469" name="フローチャート: 判断 468"/>
        <xdr:cNvSpPr/>
      </xdr:nvSpPr>
      <xdr:spPr>
        <a:xfrm>
          <a:off x="6807200" y="1557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67945</xdr:rowOff>
    </xdr:from>
    <xdr:ext cx="530225" cy="258445"/>
    <xdr:sp macro="" textlink="">
      <xdr:nvSpPr>
        <xdr:cNvPr id="470" name="テキスト ボックス 469"/>
        <xdr:cNvSpPr txBox="1"/>
      </xdr:nvSpPr>
      <xdr:spPr>
        <a:xfrm>
          <a:off x="6593840" y="1566989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10115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0095" cy="259080"/>
    <xdr:sp macro="" textlink="">
      <xdr:nvSpPr>
        <xdr:cNvPr id="472" name="テキスト ボックス 471"/>
        <xdr:cNvSpPr txBox="1"/>
      </xdr:nvSpPr>
      <xdr:spPr>
        <a:xfrm>
          <a:off x="929322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3" name="テキスト ボックス 472"/>
        <xdr:cNvSpPr txBox="1"/>
      </xdr:nvSpPr>
      <xdr:spPr>
        <a:xfrm>
          <a:off x="84201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095" cy="259080"/>
    <xdr:sp macro="" textlink="">
      <xdr:nvSpPr>
        <xdr:cNvPr id="474" name="テキスト ボックス 473"/>
        <xdr:cNvSpPr txBox="1"/>
      </xdr:nvSpPr>
      <xdr:spPr>
        <a:xfrm>
          <a:off x="754380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0095" cy="259080"/>
    <xdr:sp macro="" textlink="">
      <xdr:nvSpPr>
        <xdr:cNvPr id="475" name="テキスト ボックス 474"/>
        <xdr:cNvSpPr txBox="1"/>
      </xdr:nvSpPr>
      <xdr:spPr>
        <a:xfrm>
          <a:off x="667067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66040</xdr:rowOff>
    </xdr:from>
    <xdr:to xmlns:xdr="http://schemas.openxmlformats.org/drawingml/2006/spreadsheetDrawing">
      <xdr:col>55</xdr:col>
      <xdr:colOff>50800</xdr:colOff>
      <xdr:row>95</xdr:row>
      <xdr:rowOff>167640</xdr:rowOff>
    </xdr:to>
    <xdr:sp macro="" textlink="">
      <xdr:nvSpPr>
        <xdr:cNvPr id="476" name="楕円 475"/>
        <xdr:cNvSpPr/>
      </xdr:nvSpPr>
      <xdr:spPr>
        <a:xfrm>
          <a:off x="10255250" y="154965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44450</xdr:rowOff>
    </xdr:from>
    <xdr:ext cx="596900" cy="259080"/>
    <xdr:sp macro="" textlink="">
      <xdr:nvSpPr>
        <xdr:cNvPr id="477" name="土木費該当値テキスト"/>
        <xdr:cNvSpPr txBox="1"/>
      </xdr:nvSpPr>
      <xdr:spPr>
        <a:xfrm>
          <a:off x="10353675" y="1547495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117,527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94615</xdr:rowOff>
    </xdr:from>
    <xdr:to xmlns:xdr="http://schemas.openxmlformats.org/drawingml/2006/spreadsheetDrawing">
      <xdr:col>50</xdr:col>
      <xdr:colOff>165100</xdr:colOff>
      <xdr:row>96</xdr:row>
      <xdr:rowOff>24765</xdr:rowOff>
    </xdr:to>
    <xdr:sp macro="" textlink="">
      <xdr:nvSpPr>
        <xdr:cNvPr id="478" name="楕円 477"/>
        <xdr:cNvSpPr/>
      </xdr:nvSpPr>
      <xdr:spPr>
        <a:xfrm>
          <a:off x="9429750" y="155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15875</xdr:rowOff>
    </xdr:from>
    <xdr:ext cx="594360" cy="259080"/>
    <xdr:sp macro="" textlink="">
      <xdr:nvSpPr>
        <xdr:cNvPr id="479" name="テキスト ボックス 478"/>
        <xdr:cNvSpPr txBox="1"/>
      </xdr:nvSpPr>
      <xdr:spPr>
        <a:xfrm>
          <a:off x="9184005" y="156178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60960</xdr:rowOff>
    </xdr:from>
    <xdr:to xmlns:xdr="http://schemas.openxmlformats.org/drawingml/2006/spreadsheetDrawing">
      <xdr:col>46</xdr:col>
      <xdr:colOff>38100</xdr:colOff>
      <xdr:row>95</xdr:row>
      <xdr:rowOff>162560</xdr:rowOff>
    </xdr:to>
    <xdr:sp macro="" textlink="">
      <xdr:nvSpPr>
        <xdr:cNvPr id="480" name="楕円 479"/>
        <xdr:cNvSpPr/>
      </xdr:nvSpPr>
      <xdr:spPr>
        <a:xfrm>
          <a:off x="8556625" y="154914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94</xdr:row>
      <xdr:rowOff>7620</xdr:rowOff>
    </xdr:from>
    <xdr:ext cx="594360" cy="252730"/>
    <xdr:sp macro="" textlink="">
      <xdr:nvSpPr>
        <xdr:cNvPr id="481" name="テキスト ボックス 480"/>
        <xdr:cNvSpPr txBox="1"/>
      </xdr:nvSpPr>
      <xdr:spPr>
        <a:xfrm>
          <a:off x="8310880" y="1526667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137795</xdr:rowOff>
    </xdr:from>
    <xdr:to xmlns:xdr="http://schemas.openxmlformats.org/drawingml/2006/spreadsheetDrawing">
      <xdr:col>41</xdr:col>
      <xdr:colOff>101600</xdr:colOff>
      <xdr:row>96</xdr:row>
      <xdr:rowOff>67945</xdr:rowOff>
    </xdr:to>
    <xdr:sp macro="" textlink="">
      <xdr:nvSpPr>
        <xdr:cNvPr id="482" name="楕円 481"/>
        <xdr:cNvSpPr/>
      </xdr:nvSpPr>
      <xdr:spPr>
        <a:xfrm>
          <a:off x="7680325" y="1556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59055</xdr:rowOff>
    </xdr:from>
    <xdr:ext cx="592455" cy="259080"/>
    <xdr:sp macro="" textlink="">
      <xdr:nvSpPr>
        <xdr:cNvPr id="483" name="テキスト ボックス 482"/>
        <xdr:cNvSpPr txBox="1"/>
      </xdr:nvSpPr>
      <xdr:spPr>
        <a:xfrm>
          <a:off x="7437755" y="1566100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55245</xdr:rowOff>
    </xdr:from>
    <xdr:to xmlns:xdr="http://schemas.openxmlformats.org/drawingml/2006/spreadsheetDrawing">
      <xdr:col>36</xdr:col>
      <xdr:colOff>165100</xdr:colOff>
      <xdr:row>93</xdr:row>
      <xdr:rowOff>156845</xdr:rowOff>
    </xdr:to>
    <xdr:sp macro="" textlink="">
      <xdr:nvSpPr>
        <xdr:cNvPr id="484" name="楕円 483"/>
        <xdr:cNvSpPr/>
      </xdr:nvSpPr>
      <xdr:spPr>
        <a:xfrm>
          <a:off x="6807200" y="1514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92</xdr:row>
      <xdr:rowOff>1905</xdr:rowOff>
    </xdr:from>
    <xdr:ext cx="594360" cy="259080"/>
    <xdr:sp macro="" textlink="">
      <xdr:nvSpPr>
        <xdr:cNvPr id="485" name="テキスト ボックス 484"/>
        <xdr:cNvSpPr txBox="1"/>
      </xdr:nvSpPr>
      <xdr:spPr>
        <a:xfrm>
          <a:off x="6561455" y="149180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6" name="正方形/長方形 485"/>
        <xdr:cNvSpPr/>
      </xdr:nvSpPr>
      <xdr:spPr>
        <a:xfrm>
          <a:off x="12239625" y="3790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7" name="正方形/長方形 486"/>
        <xdr:cNvSpPr/>
      </xdr:nvSpPr>
      <xdr:spPr>
        <a:xfrm>
          <a:off x="123634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23634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9" name="正方形/長方形 488"/>
        <xdr:cNvSpPr/>
      </xdr:nvSpPr>
      <xdr:spPr>
        <a:xfrm>
          <a:off x="13363575"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3363575"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1" name="正方形/長方形 490"/>
        <xdr:cNvSpPr/>
      </xdr:nvSpPr>
      <xdr:spPr>
        <a:xfrm>
          <a:off x="14487525"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4487525"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3" name="正方形/長方形 492"/>
        <xdr:cNvSpPr/>
      </xdr:nvSpPr>
      <xdr:spPr>
        <a:xfrm>
          <a:off x="12239625" y="4568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494" name="テキスト ボックス 493"/>
        <xdr:cNvSpPr txBox="1"/>
      </xdr:nvSpPr>
      <xdr:spPr>
        <a:xfrm>
          <a:off x="12201525" y="43878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5" name="直線コネクタ 494"/>
        <xdr:cNvCxnSpPr/>
      </xdr:nvCxnSpPr>
      <xdr:spPr>
        <a:xfrm>
          <a:off x="12239625" y="6731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6" name="直線コネクタ 495"/>
        <xdr:cNvCxnSpPr/>
      </xdr:nvCxnSpPr>
      <xdr:spPr>
        <a:xfrm>
          <a:off x="12239625" y="63690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4475" cy="259080"/>
    <xdr:sp macro="" textlink="">
      <xdr:nvSpPr>
        <xdr:cNvPr id="497" name="テキスト ボックス 496"/>
        <xdr:cNvSpPr txBox="1"/>
      </xdr:nvSpPr>
      <xdr:spPr>
        <a:xfrm>
          <a:off x="11993880" y="623633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498" name="直線コネクタ 497"/>
        <xdr:cNvCxnSpPr/>
      </xdr:nvCxnSpPr>
      <xdr:spPr>
        <a:xfrm>
          <a:off x="12239625" y="60071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29590" cy="259080"/>
    <xdr:sp macro="" textlink="">
      <xdr:nvSpPr>
        <xdr:cNvPr id="499" name="テキスト ボックス 498"/>
        <xdr:cNvSpPr txBox="1"/>
      </xdr:nvSpPr>
      <xdr:spPr>
        <a:xfrm>
          <a:off x="11717655" y="5874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0" name="直線コネクタ 499"/>
        <xdr:cNvCxnSpPr/>
      </xdr:nvCxnSpPr>
      <xdr:spPr>
        <a:xfrm>
          <a:off x="12239625" y="56546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161925</xdr:rowOff>
    </xdr:from>
    <xdr:ext cx="589280" cy="254635"/>
    <xdr:sp macro="" textlink="">
      <xdr:nvSpPr>
        <xdr:cNvPr id="501" name="テキスト ボックス 500"/>
        <xdr:cNvSpPr txBox="1"/>
      </xdr:nvSpPr>
      <xdr:spPr>
        <a:xfrm>
          <a:off x="11653520" y="5514975"/>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2" name="直線コネクタ 501"/>
        <xdr:cNvCxnSpPr/>
      </xdr:nvCxnSpPr>
      <xdr:spPr>
        <a:xfrm>
          <a:off x="12239625" y="52927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89280" cy="259080"/>
    <xdr:sp macro="" textlink="">
      <xdr:nvSpPr>
        <xdr:cNvPr id="503" name="テキスト ボックス 502"/>
        <xdr:cNvSpPr txBox="1"/>
      </xdr:nvSpPr>
      <xdr:spPr>
        <a:xfrm>
          <a:off x="11653520" y="51600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4" name="直線コネクタ 503"/>
        <xdr:cNvCxnSpPr/>
      </xdr:nvCxnSpPr>
      <xdr:spPr>
        <a:xfrm>
          <a:off x="12239625" y="49307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89280" cy="259080"/>
    <xdr:sp macro="" textlink="">
      <xdr:nvSpPr>
        <xdr:cNvPr id="505" name="テキスト ボックス 504"/>
        <xdr:cNvSpPr txBox="1"/>
      </xdr:nvSpPr>
      <xdr:spPr>
        <a:xfrm>
          <a:off x="11653520" y="47980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239625" y="4568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9280" cy="254635"/>
    <xdr:sp macro="" textlink="">
      <xdr:nvSpPr>
        <xdr:cNvPr id="507" name="テキスト ボックス 506"/>
        <xdr:cNvSpPr txBox="1"/>
      </xdr:nvSpPr>
      <xdr:spPr>
        <a:xfrm>
          <a:off x="11653520" y="44361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239625" y="4568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8890</xdr:rowOff>
    </xdr:from>
    <xdr:to xmlns:xdr="http://schemas.openxmlformats.org/drawingml/2006/spreadsheetDrawing">
      <xdr:col>85</xdr:col>
      <xdr:colOff>126365</xdr:colOff>
      <xdr:row>38</xdr:row>
      <xdr:rowOff>31750</xdr:rowOff>
    </xdr:to>
    <xdr:cxnSp macro="">
      <xdr:nvCxnSpPr>
        <xdr:cNvPr id="509" name="直線コネクタ 508"/>
        <xdr:cNvCxnSpPr/>
      </xdr:nvCxnSpPr>
      <xdr:spPr>
        <a:xfrm flipV="1">
          <a:off x="16047720" y="5038090"/>
          <a:ext cx="1270" cy="1156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35560</xdr:rowOff>
    </xdr:from>
    <xdr:ext cx="534670" cy="259080"/>
    <xdr:sp macro="" textlink="">
      <xdr:nvSpPr>
        <xdr:cNvPr id="510" name="消防費最小値テキスト"/>
        <xdr:cNvSpPr txBox="1"/>
      </xdr:nvSpPr>
      <xdr:spPr>
        <a:xfrm>
          <a:off x="16100425" y="6198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31750</xdr:rowOff>
    </xdr:from>
    <xdr:to xmlns:xdr="http://schemas.openxmlformats.org/drawingml/2006/spreadsheetDrawing">
      <xdr:col>86</xdr:col>
      <xdr:colOff>25400</xdr:colOff>
      <xdr:row>38</xdr:row>
      <xdr:rowOff>31750</xdr:rowOff>
    </xdr:to>
    <xdr:cxnSp macro="">
      <xdr:nvCxnSpPr>
        <xdr:cNvPr id="511" name="直線コネクタ 510"/>
        <xdr:cNvCxnSpPr/>
      </xdr:nvCxnSpPr>
      <xdr:spPr>
        <a:xfrm>
          <a:off x="15960725" y="619442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127000</xdr:rowOff>
    </xdr:from>
    <xdr:ext cx="598805" cy="259080"/>
    <xdr:sp macro="" textlink="">
      <xdr:nvSpPr>
        <xdr:cNvPr id="512" name="消防費最大値テキスト"/>
        <xdr:cNvSpPr txBox="1"/>
      </xdr:nvSpPr>
      <xdr:spPr>
        <a:xfrm>
          <a:off x="16100425" y="4832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184,662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8890</xdr:rowOff>
    </xdr:from>
    <xdr:to xmlns:xdr="http://schemas.openxmlformats.org/drawingml/2006/spreadsheetDrawing">
      <xdr:col>86</xdr:col>
      <xdr:colOff>25400</xdr:colOff>
      <xdr:row>31</xdr:row>
      <xdr:rowOff>8890</xdr:rowOff>
    </xdr:to>
    <xdr:cxnSp macro="">
      <xdr:nvCxnSpPr>
        <xdr:cNvPr id="513" name="直線コネクタ 512"/>
        <xdr:cNvCxnSpPr/>
      </xdr:nvCxnSpPr>
      <xdr:spPr>
        <a:xfrm>
          <a:off x="15960725" y="50380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100330</xdr:rowOff>
    </xdr:from>
    <xdr:to xmlns:xdr="http://schemas.openxmlformats.org/drawingml/2006/spreadsheetDrawing">
      <xdr:col>85</xdr:col>
      <xdr:colOff>127000</xdr:colOff>
      <xdr:row>35</xdr:row>
      <xdr:rowOff>148590</xdr:rowOff>
    </xdr:to>
    <xdr:cxnSp macro="">
      <xdr:nvCxnSpPr>
        <xdr:cNvPr id="514" name="直線コネクタ 513"/>
        <xdr:cNvCxnSpPr/>
      </xdr:nvCxnSpPr>
      <xdr:spPr>
        <a:xfrm>
          <a:off x="15224125" y="5777230"/>
          <a:ext cx="8255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86360</xdr:rowOff>
    </xdr:from>
    <xdr:ext cx="534670" cy="254635"/>
    <xdr:sp macro="" textlink="">
      <xdr:nvSpPr>
        <xdr:cNvPr id="515" name="消防費平均値テキスト"/>
        <xdr:cNvSpPr txBox="1"/>
      </xdr:nvSpPr>
      <xdr:spPr>
        <a:xfrm>
          <a:off x="16100425" y="592518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107950</xdr:rowOff>
    </xdr:from>
    <xdr:to xmlns:xdr="http://schemas.openxmlformats.org/drawingml/2006/spreadsheetDrawing">
      <xdr:col>85</xdr:col>
      <xdr:colOff>177800</xdr:colOff>
      <xdr:row>37</xdr:row>
      <xdr:rowOff>38100</xdr:rowOff>
    </xdr:to>
    <xdr:sp macro="" textlink="">
      <xdr:nvSpPr>
        <xdr:cNvPr id="516" name="フローチャート: 判断 515"/>
        <xdr:cNvSpPr/>
      </xdr:nvSpPr>
      <xdr:spPr>
        <a:xfrm>
          <a:off x="15998825" y="59467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100330</xdr:rowOff>
    </xdr:from>
    <xdr:to xmlns:xdr="http://schemas.openxmlformats.org/drawingml/2006/spreadsheetDrawing">
      <xdr:col>81</xdr:col>
      <xdr:colOff>50800</xdr:colOff>
      <xdr:row>36</xdr:row>
      <xdr:rowOff>84455</xdr:rowOff>
    </xdr:to>
    <xdr:cxnSp macro="">
      <xdr:nvCxnSpPr>
        <xdr:cNvPr id="517" name="直線コネクタ 516"/>
        <xdr:cNvCxnSpPr/>
      </xdr:nvCxnSpPr>
      <xdr:spPr>
        <a:xfrm flipV="1">
          <a:off x="14351000" y="5777230"/>
          <a:ext cx="873125"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147320</xdr:rowOff>
    </xdr:from>
    <xdr:to xmlns:xdr="http://schemas.openxmlformats.org/drawingml/2006/spreadsheetDrawing">
      <xdr:col>81</xdr:col>
      <xdr:colOff>101600</xdr:colOff>
      <xdr:row>37</xdr:row>
      <xdr:rowOff>77470</xdr:rowOff>
    </xdr:to>
    <xdr:sp macro="" textlink="">
      <xdr:nvSpPr>
        <xdr:cNvPr id="518" name="フローチャート: 判断 517"/>
        <xdr:cNvSpPr/>
      </xdr:nvSpPr>
      <xdr:spPr>
        <a:xfrm>
          <a:off x="15173325" y="598614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68580</xdr:rowOff>
    </xdr:from>
    <xdr:ext cx="528320" cy="259080"/>
    <xdr:sp macro="" textlink="">
      <xdr:nvSpPr>
        <xdr:cNvPr id="519" name="テキスト ボックス 518"/>
        <xdr:cNvSpPr txBox="1"/>
      </xdr:nvSpPr>
      <xdr:spPr>
        <a:xfrm>
          <a:off x="14963140" y="60693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34925</xdr:rowOff>
    </xdr:from>
    <xdr:to xmlns:xdr="http://schemas.openxmlformats.org/drawingml/2006/spreadsheetDrawing">
      <xdr:col>76</xdr:col>
      <xdr:colOff>114300</xdr:colOff>
      <xdr:row>36</xdr:row>
      <xdr:rowOff>84455</xdr:rowOff>
    </xdr:to>
    <xdr:cxnSp macro="">
      <xdr:nvCxnSpPr>
        <xdr:cNvPr id="520" name="直線コネクタ 519"/>
        <xdr:cNvCxnSpPr/>
      </xdr:nvCxnSpPr>
      <xdr:spPr>
        <a:xfrm>
          <a:off x="13477875" y="5873750"/>
          <a:ext cx="87312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158750</xdr:rowOff>
    </xdr:from>
    <xdr:to xmlns:xdr="http://schemas.openxmlformats.org/drawingml/2006/spreadsheetDrawing">
      <xdr:col>76</xdr:col>
      <xdr:colOff>165100</xdr:colOff>
      <xdr:row>37</xdr:row>
      <xdr:rowOff>88900</xdr:rowOff>
    </xdr:to>
    <xdr:sp macro="" textlink="">
      <xdr:nvSpPr>
        <xdr:cNvPr id="521" name="フローチャート: 判断 520"/>
        <xdr:cNvSpPr/>
      </xdr:nvSpPr>
      <xdr:spPr>
        <a:xfrm>
          <a:off x="14300200" y="59975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80645</xdr:rowOff>
    </xdr:from>
    <xdr:ext cx="530225" cy="259080"/>
    <xdr:sp macro="" textlink="">
      <xdr:nvSpPr>
        <xdr:cNvPr id="522" name="テキスト ボックス 521"/>
        <xdr:cNvSpPr txBox="1"/>
      </xdr:nvSpPr>
      <xdr:spPr>
        <a:xfrm>
          <a:off x="14086840" y="60813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34</xdr:row>
      <xdr:rowOff>157480</xdr:rowOff>
    </xdr:from>
    <xdr:to xmlns:xdr="http://schemas.openxmlformats.org/drawingml/2006/spreadsheetDrawing">
      <xdr:col>71</xdr:col>
      <xdr:colOff>177800</xdr:colOff>
      <xdr:row>36</xdr:row>
      <xdr:rowOff>34925</xdr:rowOff>
    </xdr:to>
    <xdr:cxnSp macro="">
      <xdr:nvCxnSpPr>
        <xdr:cNvPr id="523" name="直線コネクタ 522"/>
        <xdr:cNvCxnSpPr/>
      </xdr:nvCxnSpPr>
      <xdr:spPr>
        <a:xfrm>
          <a:off x="12601575" y="5672455"/>
          <a:ext cx="8763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139700</xdr:rowOff>
    </xdr:from>
    <xdr:to xmlns:xdr="http://schemas.openxmlformats.org/drawingml/2006/spreadsheetDrawing">
      <xdr:col>72</xdr:col>
      <xdr:colOff>38100</xdr:colOff>
      <xdr:row>37</xdr:row>
      <xdr:rowOff>69850</xdr:rowOff>
    </xdr:to>
    <xdr:sp macro="" textlink="">
      <xdr:nvSpPr>
        <xdr:cNvPr id="524" name="フローチャート: 判断 523"/>
        <xdr:cNvSpPr/>
      </xdr:nvSpPr>
      <xdr:spPr>
        <a:xfrm>
          <a:off x="13427075" y="597852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60960</xdr:rowOff>
    </xdr:from>
    <xdr:ext cx="528320" cy="259080"/>
    <xdr:sp macro="" textlink="">
      <xdr:nvSpPr>
        <xdr:cNvPr id="525" name="テキスト ボックス 524"/>
        <xdr:cNvSpPr txBox="1"/>
      </xdr:nvSpPr>
      <xdr:spPr>
        <a:xfrm>
          <a:off x="13213715" y="60617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109855</xdr:rowOff>
    </xdr:from>
    <xdr:to xmlns:xdr="http://schemas.openxmlformats.org/drawingml/2006/spreadsheetDrawing">
      <xdr:col>67</xdr:col>
      <xdr:colOff>101600</xdr:colOff>
      <xdr:row>37</xdr:row>
      <xdr:rowOff>40640</xdr:rowOff>
    </xdr:to>
    <xdr:sp macro="" textlink="">
      <xdr:nvSpPr>
        <xdr:cNvPr id="526" name="フローチャート: 判断 525"/>
        <xdr:cNvSpPr/>
      </xdr:nvSpPr>
      <xdr:spPr>
        <a:xfrm>
          <a:off x="12550775" y="594868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31115</xdr:rowOff>
    </xdr:from>
    <xdr:ext cx="528320" cy="254635"/>
    <xdr:sp macro="" textlink="">
      <xdr:nvSpPr>
        <xdr:cNvPr id="527" name="テキスト ボックス 526"/>
        <xdr:cNvSpPr txBox="1"/>
      </xdr:nvSpPr>
      <xdr:spPr>
        <a:xfrm>
          <a:off x="12340590" y="603186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58623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0095" cy="259080"/>
    <xdr:sp macro="" textlink="">
      <xdr:nvSpPr>
        <xdr:cNvPr id="529" name="テキスト ボックス 528"/>
        <xdr:cNvSpPr txBox="1"/>
      </xdr:nvSpPr>
      <xdr:spPr>
        <a:xfrm>
          <a:off x="1503680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0095" cy="259080"/>
    <xdr:sp macro="" textlink="">
      <xdr:nvSpPr>
        <xdr:cNvPr id="530" name="テキスト ボックス 529"/>
        <xdr:cNvSpPr txBox="1"/>
      </xdr:nvSpPr>
      <xdr:spPr>
        <a:xfrm>
          <a:off x="1416367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2905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0095" cy="259080"/>
    <xdr:sp macro="" textlink="">
      <xdr:nvSpPr>
        <xdr:cNvPr id="532" name="テキスト ボックス 531"/>
        <xdr:cNvSpPr txBox="1"/>
      </xdr:nvSpPr>
      <xdr:spPr>
        <a:xfrm>
          <a:off x="1241425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97790</xdr:rowOff>
    </xdr:from>
    <xdr:to xmlns:xdr="http://schemas.openxmlformats.org/drawingml/2006/spreadsheetDrawing">
      <xdr:col>85</xdr:col>
      <xdr:colOff>177800</xdr:colOff>
      <xdr:row>36</xdr:row>
      <xdr:rowOff>27940</xdr:rowOff>
    </xdr:to>
    <xdr:sp macro="" textlink="">
      <xdr:nvSpPr>
        <xdr:cNvPr id="533" name="楕円 532"/>
        <xdr:cNvSpPr/>
      </xdr:nvSpPr>
      <xdr:spPr>
        <a:xfrm>
          <a:off x="15998825" y="57746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120650</xdr:rowOff>
    </xdr:from>
    <xdr:ext cx="534670" cy="254635"/>
    <xdr:sp macro="" textlink="">
      <xdr:nvSpPr>
        <xdr:cNvPr id="534" name="消防費該当値テキスト"/>
        <xdr:cNvSpPr txBox="1"/>
      </xdr:nvSpPr>
      <xdr:spPr>
        <a:xfrm>
          <a:off x="16100425" y="56356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49530</xdr:rowOff>
    </xdr:from>
    <xdr:to xmlns:xdr="http://schemas.openxmlformats.org/drawingml/2006/spreadsheetDrawing">
      <xdr:col>81</xdr:col>
      <xdr:colOff>101600</xdr:colOff>
      <xdr:row>35</xdr:row>
      <xdr:rowOff>151130</xdr:rowOff>
    </xdr:to>
    <xdr:sp macro="" textlink="">
      <xdr:nvSpPr>
        <xdr:cNvPr id="535" name="楕円 534"/>
        <xdr:cNvSpPr/>
      </xdr:nvSpPr>
      <xdr:spPr>
        <a:xfrm>
          <a:off x="15173325" y="57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161925</xdr:rowOff>
    </xdr:from>
    <xdr:ext cx="528320" cy="254635"/>
    <xdr:sp macro="" textlink="">
      <xdr:nvSpPr>
        <xdr:cNvPr id="536" name="テキスト ボックス 535"/>
        <xdr:cNvSpPr txBox="1"/>
      </xdr:nvSpPr>
      <xdr:spPr>
        <a:xfrm>
          <a:off x="14963140" y="551497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33655</xdr:rowOff>
    </xdr:from>
    <xdr:to xmlns:xdr="http://schemas.openxmlformats.org/drawingml/2006/spreadsheetDrawing">
      <xdr:col>76</xdr:col>
      <xdr:colOff>165100</xdr:colOff>
      <xdr:row>36</xdr:row>
      <xdr:rowOff>135255</xdr:rowOff>
    </xdr:to>
    <xdr:sp macro="" textlink="">
      <xdr:nvSpPr>
        <xdr:cNvPr id="537" name="楕円 536"/>
        <xdr:cNvSpPr/>
      </xdr:nvSpPr>
      <xdr:spPr>
        <a:xfrm>
          <a:off x="143002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152400</xdr:rowOff>
    </xdr:from>
    <xdr:ext cx="530225" cy="259080"/>
    <xdr:sp macro="" textlink="">
      <xdr:nvSpPr>
        <xdr:cNvPr id="538" name="テキスト ボックス 537"/>
        <xdr:cNvSpPr txBox="1"/>
      </xdr:nvSpPr>
      <xdr:spPr>
        <a:xfrm>
          <a:off x="14086840" y="56673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155575</xdr:rowOff>
    </xdr:from>
    <xdr:to xmlns:xdr="http://schemas.openxmlformats.org/drawingml/2006/spreadsheetDrawing">
      <xdr:col>72</xdr:col>
      <xdr:colOff>38100</xdr:colOff>
      <xdr:row>36</xdr:row>
      <xdr:rowOff>86360</xdr:rowOff>
    </xdr:to>
    <xdr:sp macro="" textlink="">
      <xdr:nvSpPr>
        <xdr:cNvPr id="539" name="楕円 538"/>
        <xdr:cNvSpPr/>
      </xdr:nvSpPr>
      <xdr:spPr>
        <a:xfrm>
          <a:off x="13427075" y="5832475"/>
          <a:ext cx="98425"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102235</xdr:rowOff>
    </xdr:from>
    <xdr:ext cx="528320" cy="258445"/>
    <xdr:sp macro="" textlink="">
      <xdr:nvSpPr>
        <xdr:cNvPr id="540" name="テキスト ボックス 539"/>
        <xdr:cNvSpPr txBox="1"/>
      </xdr:nvSpPr>
      <xdr:spPr>
        <a:xfrm>
          <a:off x="13213715" y="5617210"/>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106680</xdr:rowOff>
    </xdr:from>
    <xdr:to xmlns:xdr="http://schemas.openxmlformats.org/drawingml/2006/spreadsheetDrawing">
      <xdr:col>67</xdr:col>
      <xdr:colOff>101600</xdr:colOff>
      <xdr:row>35</xdr:row>
      <xdr:rowOff>36830</xdr:rowOff>
    </xdr:to>
    <xdr:sp macro="" textlink="">
      <xdr:nvSpPr>
        <xdr:cNvPr id="541" name="楕円 540"/>
        <xdr:cNvSpPr/>
      </xdr:nvSpPr>
      <xdr:spPr>
        <a:xfrm>
          <a:off x="12550775" y="562165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53340</xdr:rowOff>
    </xdr:from>
    <xdr:ext cx="528320" cy="254635"/>
    <xdr:sp macro="" textlink="">
      <xdr:nvSpPr>
        <xdr:cNvPr id="542" name="テキスト ボックス 541"/>
        <xdr:cNvSpPr txBox="1"/>
      </xdr:nvSpPr>
      <xdr:spPr>
        <a:xfrm>
          <a:off x="12340590" y="5406390"/>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239625" y="7029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3634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3634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363575"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363575"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487525"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487525"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239625" y="78073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1" name="テキスト ボックス 550"/>
        <xdr:cNvSpPr txBox="1"/>
      </xdr:nvSpPr>
      <xdr:spPr>
        <a:xfrm>
          <a:off x="12201525" y="76263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239625" y="99695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3" name="直線コネクタ 552"/>
        <xdr:cNvCxnSpPr/>
      </xdr:nvCxnSpPr>
      <xdr:spPr>
        <a:xfrm>
          <a:off x="12239625" y="95408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161925</xdr:rowOff>
    </xdr:from>
    <xdr:ext cx="244475" cy="254635"/>
    <xdr:sp macro="" textlink="">
      <xdr:nvSpPr>
        <xdr:cNvPr id="554" name="テキスト ボックス 553"/>
        <xdr:cNvSpPr txBox="1"/>
      </xdr:nvSpPr>
      <xdr:spPr>
        <a:xfrm>
          <a:off x="11993880" y="9401175"/>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55" name="直線コネクタ 554"/>
        <xdr:cNvCxnSpPr/>
      </xdr:nvCxnSpPr>
      <xdr:spPr>
        <a:xfrm>
          <a:off x="12239625" y="91027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89280" cy="254635"/>
    <xdr:sp macro="" textlink="">
      <xdr:nvSpPr>
        <xdr:cNvPr id="556" name="テキスト ボックス 555"/>
        <xdr:cNvSpPr txBox="1"/>
      </xdr:nvSpPr>
      <xdr:spPr>
        <a:xfrm>
          <a:off x="11653520" y="89700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57" name="直線コネクタ 556"/>
        <xdr:cNvCxnSpPr/>
      </xdr:nvCxnSpPr>
      <xdr:spPr>
        <a:xfrm>
          <a:off x="12239625" y="86741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89280" cy="254635"/>
    <xdr:sp macro="" textlink="">
      <xdr:nvSpPr>
        <xdr:cNvPr id="558" name="テキスト ボックス 557"/>
        <xdr:cNvSpPr txBox="1"/>
      </xdr:nvSpPr>
      <xdr:spPr>
        <a:xfrm>
          <a:off x="11653520" y="8541385"/>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59" name="直線コネクタ 558"/>
        <xdr:cNvCxnSpPr/>
      </xdr:nvCxnSpPr>
      <xdr:spPr>
        <a:xfrm>
          <a:off x="12239625" y="82454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161925</xdr:rowOff>
    </xdr:from>
    <xdr:ext cx="589280" cy="254635"/>
    <xdr:sp macro="" textlink="">
      <xdr:nvSpPr>
        <xdr:cNvPr id="560" name="テキスト ボックス 559"/>
        <xdr:cNvSpPr txBox="1"/>
      </xdr:nvSpPr>
      <xdr:spPr>
        <a:xfrm>
          <a:off x="11653520" y="8105775"/>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1" name="直線コネクタ 560"/>
        <xdr:cNvCxnSpPr/>
      </xdr:nvCxnSpPr>
      <xdr:spPr>
        <a:xfrm>
          <a:off x="12239625" y="7807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9280" cy="254635"/>
    <xdr:sp macro="" textlink="">
      <xdr:nvSpPr>
        <xdr:cNvPr id="562" name="テキスト ボックス 561"/>
        <xdr:cNvSpPr txBox="1"/>
      </xdr:nvSpPr>
      <xdr:spPr>
        <a:xfrm>
          <a:off x="11653520" y="76746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教育費グラフ枠"/>
        <xdr:cNvSpPr/>
      </xdr:nvSpPr>
      <xdr:spPr>
        <a:xfrm>
          <a:off x="12239625" y="78073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45720</xdr:rowOff>
    </xdr:from>
    <xdr:to xmlns:xdr="http://schemas.openxmlformats.org/drawingml/2006/spreadsheetDrawing">
      <xdr:col>85</xdr:col>
      <xdr:colOff>126365</xdr:colOff>
      <xdr:row>57</xdr:row>
      <xdr:rowOff>55880</xdr:rowOff>
    </xdr:to>
    <xdr:cxnSp macro="">
      <xdr:nvCxnSpPr>
        <xdr:cNvPr id="564" name="直線コネクタ 563"/>
        <xdr:cNvCxnSpPr/>
      </xdr:nvCxnSpPr>
      <xdr:spPr>
        <a:xfrm flipV="1">
          <a:off x="16047720" y="8151495"/>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59690</xdr:rowOff>
    </xdr:from>
    <xdr:ext cx="534670" cy="259080"/>
    <xdr:sp macro="" textlink="">
      <xdr:nvSpPr>
        <xdr:cNvPr id="565" name="教育費最小値テキスト"/>
        <xdr:cNvSpPr txBox="1"/>
      </xdr:nvSpPr>
      <xdr:spPr>
        <a:xfrm>
          <a:off x="16100425" y="9298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55880</xdr:rowOff>
    </xdr:from>
    <xdr:to xmlns:xdr="http://schemas.openxmlformats.org/drawingml/2006/spreadsheetDrawing">
      <xdr:col>86</xdr:col>
      <xdr:colOff>25400</xdr:colOff>
      <xdr:row>57</xdr:row>
      <xdr:rowOff>55880</xdr:rowOff>
    </xdr:to>
    <xdr:cxnSp macro="">
      <xdr:nvCxnSpPr>
        <xdr:cNvPr id="566" name="直線コネクタ 565"/>
        <xdr:cNvCxnSpPr/>
      </xdr:nvCxnSpPr>
      <xdr:spPr>
        <a:xfrm>
          <a:off x="15960725" y="92951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161925</xdr:rowOff>
    </xdr:from>
    <xdr:ext cx="598805" cy="259080"/>
    <xdr:sp macro="" textlink="">
      <xdr:nvSpPr>
        <xdr:cNvPr id="567" name="教育費最大値テキスト"/>
        <xdr:cNvSpPr txBox="1"/>
      </xdr:nvSpPr>
      <xdr:spPr>
        <a:xfrm>
          <a:off x="16100425" y="7943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320,496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45720</xdr:rowOff>
    </xdr:from>
    <xdr:to xmlns:xdr="http://schemas.openxmlformats.org/drawingml/2006/spreadsheetDrawing">
      <xdr:col>86</xdr:col>
      <xdr:colOff>25400</xdr:colOff>
      <xdr:row>50</xdr:row>
      <xdr:rowOff>45720</xdr:rowOff>
    </xdr:to>
    <xdr:cxnSp macro="">
      <xdr:nvCxnSpPr>
        <xdr:cNvPr id="568" name="直線コネクタ 567"/>
        <xdr:cNvCxnSpPr/>
      </xdr:nvCxnSpPr>
      <xdr:spPr>
        <a:xfrm>
          <a:off x="15960725" y="815149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27940</xdr:rowOff>
    </xdr:from>
    <xdr:to xmlns:xdr="http://schemas.openxmlformats.org/drawingml/2006/spreadsheetDrawing">
      <xdr:col>85</xdr:col>
      <xdr:colOff>127000</xdr:colOff>
      <xdr:row>55</xdr:row>
      <xdr:rowOff>119380</xdr:rowOff>
    </xdr:to>
    <xdr:cxnSp macro="">
      <xdr:nvCxnSpPr>
        <xdr:cNvPr id="569" name="直線コネクタ 568"/>
        <xdr:cNvCxnSpPr/>
      </xdr:nvCxnSpPr>
      <xdr:spPr>
        <a:xfrm flipV="1">
          <a:off x="15224125" y="8943340"/>
          <a:ext cx="8255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157480</xdr:rowOff>
    </xdr:from>
    <xdr:ext cx="598805" cy="254635"/>
    <xdr:sp macro="" textlink="">
      <xdr:nvSpPr>
        <xdr:cNvPr id="570" name="教育費平均値テキスト"/>
        <xdr:cNvSpPr txBox="1"/>
      </xdr:nvSpPr>
      <xdr:spPr>
        <a:xfrm>
          <a:off x="16100425" y="8910955"/>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130,327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7620</xdr:rowOff>
    </xdr:from>
    <xdr:to xmlns:xdr="http://schemas.openxmlformats.org/drawingml/2006/spreadsheetDrawing">
      <xdr:col>85</xdr:col>
      <xdr:colOff>177800</xdr:colOff>
      <xdr:row>55</xdr:row>
      <xdr:rowOff>109220</xdr:rowOff>
    </xdr:to>
    <xdr:sp macro="" textlink="">
      <xdr:nvSpPr>
        <xdr:cNvPr id="571" name="フローチャート: 判断 570"/>
        <xdr:cNvSpPr/>
      </xdr:nvSpPr>
      <xdr:spPr>
        <a:xfrm>
          <a:off x="15998825" y="892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119380</xdr:rowOff>
    </xdr:from>
    <xdr:to xmlns:xdr="http://schemas.openxmlformats.org/drawingml/2006/spreadsheetDrawing">
      <xdr:col>81</xdr:col>
      <xdr:colOff>50800</xdr:colOff>
      <xdr:row>55</xdr:row>
      <xdr:rowOff>132715</xdr:rowOff>
    </xdr:to>
    <xdr:cxnSp macro="">
      <xdr:nvCxnSpPr>
        <xdr:cNvPr id="572" name="直線コネクタ 571"/>
        <xdr:cNvCxnSpPr/>
      </xdr:nvCxnSpPr>
      <xdr:spPr>
        <a:xfrm flipV="1">
          <a:off x="14351000" y="9034780"/>
          <a:ext cx="8731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60325</xdr:rowOff>
    </xdr:from>
    <xdr:to xmlns:xdr="http://schemas.openxmlformats.org/drawingml/2006/spreadsheetDrawing">
      <xdr:col>81</xdr:col>
      <xdr:colOff>101600</xdr:colOff>
      <xdr:row>55</xdr:row>
      <xdr:rowOff>161925</xdr:rowOff>
    </xdr:to>
    <xdr:sp macro="" textlink="">
      <xdr:nvSpPr>
        <xdr:cNvPr id="573" name="フローチャート: 判断 572"/>
        <xdr:cNvSpPr/>
      </xdr:nvSpPr>
      <xdr:spPr>
        <a:xfrm>
          <a:off x="15173325" y="897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54</xdr:row>
      <xdr:rowOff>6985</xdr:rowOff>
    </xdr:from>
    <xdr:ext cx="592455" cy="254635"/>
    <xdr:sp macro="" textlink="">
      <xdr:nvSpPr>
        <xdr:cNvPr id="574" name="テキスト ボックス 573"/>
        <xdr:cNvSpPr txBox="1"/>
      </xdr:nvSpPr>
      <xdr:spPr>
        <a:xfrm>
          <a:off x="14930755" y="87604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55</xdr:row>
      <xdr:rowOff>132715</xdr:rowOff>
    </xdr:from>
    <xdr:to xmlns:xdr="http://schemas.openxmlformats.org/drawingml/2006/spreadsheetDrawing">
      <xdr:col>76</xdr:col>
      <xdr:colOff>114300</xdr:colOff>
      <xdr:row>55</xdr:row>
      <xdr:rowOff>155575</xdr:rowOff>
    </xdr:to>
    <xdr:cxnSp macro="">
      <xdr:nvCxnSpPr>
        <xdr:cNvPr id="575" name="直線コネクタ 574"/>
        <xdr:cNvCxnSpPr/>
      </xdr:nvCxnSpPr>
      <xdr:spPr>
        <a:xfrm flipV="1">
          <a:off x="13477875" y="9048115"/>
          <a:ext cx="8731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72390</xdr:rowOff>
    </xdr:from>
    <xdr:to xmlns:xdr="http://schemas.openxmlformats.org/drawingml/2006/spreadsheetDrawing">
      <xdr:col>76</xdr:col>
      <xdr:colOff>165100</xdr:colOff>
      <xdr:row>56</xdr:row>
      <xdr:rowOff>2540</xdr:rowOff>
    </xdr:to>
    <xdr:sp macro="" textlink="">
      <xdr:nvSpPr>
        <xdr:cNvPr id="576" name="フローチャート: 判断 575"/>
        <xdr:cNvSpPr/>
      </xdr:nvSpPr>
      <xdr:spPr>
        <a:xfrm>
          <a:off x="14300200" y="898779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54</xdr:row>
      <xdr:rowOff>19050</xdr:rowOff>
    </xdr:from>
    <xdr:ext cx="594360" cy="254635"/>
    <xdr:sp macro="" textlink="">
      <xdr:nvSpPr>
        <xdr:cNvPr id="577" name="テキスト ボックス 576"/>
        <xdr:cNvSpPr txBox="1"/>
      </xdr:nvSpPr>
      <xdr:spPr>
        <a:xfrm>
          <a:off x="14054455" y="87725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89535</xdr:rowOff>
    </xdr:from>
    <xdr:to xmlns:xdr="http://schemas.openxmlformats.org/drawingml/2006/spreadsheetDrawing">
      <xdr:col>71</xdr:col>
      <xdr:colOff>177800</xdr:colOff>
      <xdr:row>55</xdr:row>
      <xdr:rowOff>155575</xdr:rowOff>
    </xdr:to>
    <xdr:cxnSp macro="">
      <xdr:nvCxnSpPr>
        <xdr:cNvPr id="578" name="直線コネクタ 577"/>
        <xdr:cNvCxnSpPr/>
      </xdr:nvCxnSpPr>
      <xdr:spPr>
        <a:xfrm>
          <a:off x="12601575" y="8843010"/>
          <a:ext cx="876300" cy="227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117475</xdr:rowOff>
    </xdr:from>
    <xdr:to xmlns:xdr="http://schemas.openxmlformats.org/drawingml/2006/spreadsheetDrawing">
      <xdr:col>72</xdr:col>
      <xdr:colOff>38100</xdr:colOff>
      <xdr:row>56</xdr:row>
      <xdr:rowOff>47625</xdr:rowOff>
    </xdr:to>
    <xdr:sp macro="" textlink="">
      <xdr:nvSpPr>
        <xdr:cNvPr id="579" name="フローチャート: 判断 578"/>
        <xdr:cNvSpPr/>
      </xdr:nvSpPr>
      <xdr:spPr>
        <a:xfrm>
          <a:off x="13427075" y="903287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56</xdr:row>
      <xdr:rowOff>38735</xdr:rowOff>
    </xdr:from>
    <xdr:ext cx="594360" cy="259080"/>
    <xdr:sp macro="" textlink="">
      <xdr:nvSpPr>
        <xdr:cNvPr id="580" name="テキスト ボックス 579"/>
        <xdr:cNvSpPr txBox="1"/>
      </xdr:nvSpPr>
      <xdr:spPr>
        <a:xfrm>
          <a:off x="13181330" y="91160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106,288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140335</xdr:rowOff>
    </xdr:from>
    <xdr:to xmlns:xdr="http://schemas.openxmlformats.org/drawingml/2006/spreadsheetDrawing">
      <xdr:col>67</xdr:col>
      <xdr:colOff>101600</xdr:colOff>
      <xdr:row>56</xdr:row>
      <xdr:rowOff>70485</xdr:rowOff>
    </xdr:to>
    <xdr:sp macro="" textlink="">
      <xdr:nvSpPr>
        <xdr:cNvPr id="581" name="フローチャート: 判断 580"/>
        <xdr:cNvSpPr/>
      </xdr:nvSpPr>
      <xdr:spPr>
        <a:xfrm>
          <a:off x="12550775" y="905573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61595</xdr:rowOff>
    </xdr:from>
    <xdr:ext cx="592455" cy="259080"/>
    <xdr:sp macro="" textlink="">
      <xdr:nvSpPr>
        <xdr:cNvPr id="582" name="テキスト ボックス 581"/>
        <xdr:cNvSpPr txBox="1"/>
      </xdr:nvSpPr>
      <xdr:spPr>
        <a:xfrm>
          <a:off x="12308205" y="913892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3" name="テキスト ボックス 582"/>
        <xdr:cNvSpPr txBox="1"/>
      </xdr:nvSpPr>
      <xdr:spPr>
        <a:xfrm>
          <a:off x="158623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0095" cy="259080"/>
    <xdr:sp macro="" textlink="">
      <xdr:nvSpPr>
        <xdr:cNvPr id="584" name="テキスト ボックス 583"/>
        <xdr:cNvSpPr txBox="1"/>
      </xdr:nvSpPr>
      <xdr:spPr>
        <a:xfrm>
          <a:off x="1503680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0095" cy="259080"/>
    <xdr:sp macro="" textlink="">
      <xdr:nvSpPr>
        <xdr:cNvPr id="585" name="テキスト ボックス 584"/>
        <xdr:cNvSpPr txBox="1"/>
      </xdr:nvSpPr>
      <xdr:spPr>
        <a:xfrm>
          <a:off x="1416367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6" name="テキスト ボックス 585"/>
        <xdr:cNvSpPr txBox="1"/>
      </xdr:nvSpPr>
      <xdr:spPr>
        <a:xfrm>
          <a:off x="132905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0095" cy="259080"/>
    <xdr:sp macro="" textlink="">
      <xdr:nvSpPr>
        <xdr:cNvPr id="587" name="テキスト ボックス 586"/>
        <xdr:cNvSpPr txBox="1"/>
      </xdr:nvSpPr>
      <xdr:spPr>
        <a:xfrm>
          <a:off x="1241425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148590</xdr:rowOff>
    </xdr:from>
    <xdr:to xmlns:xdr="http://schemas.openxmlformats.org/drawingml/2006/spreadsheetDrawing">
      <xdr:col>85</xdr:col>
      <xdr:colOff>177800</xdr:colOff>
      <xdr:row>55</xdr:row>
      <xdr:rowOff>78740</xdr:rowOff>
    </xdr:to>
    <xdr:sp macro="" textlink="">
      <xdr:nvSpPr>
        <xdr:cNvPr id="588" name="楕円 587"/>
        <xdr:cNvSpPr/>
      </xdr:nvSpPr>
      <xdr:spPr>
        <a:xfrm>
          <a:off x="15998825" y="89020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161925</xdr:rowOff>
    </xdr:from>
    <xdr:ext cx="598805" cy="259080"/>
    <xdr:sp macro="" textlink="">
      <xdr:nvSpPr>
        <xdr:cNvPr id="589" name="教育費該当値テキスト"/>
        <xdr:cNvSpPr txBox="1"/>
      </xdr:nvSpPr>
      <xdr:spPr>
        <a:xfrm>
          <a:off x="16100425" y="87534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68580</xdr:rowOff>
    </xdr:from>
    <xdr:to xmlns:xdr="http://schemas.openxmlformats.org/drawingml/2006/spreadsheetDrawing">
      <xdr:col>81</xdr:col>
      <xdr:colOff>101600</xdr:colOff>
      <xdr:row>55</xdr:row>
      <xdr:rowOff>161925</xdr:rowOff>
    </xdr:to>
    <xdr:sp macro="" textlink="">
      <xdr:nvSpPr>
        <xdr:cNvPr id="590" name="楕円 589"/>
        <xdr:cNvSpPr/>
      </xdr:nvSpPr>
      <xdr:spPr>
        <a:xfrm>
          <a:off x="15173325" y="8983980"/>
          <a:ext cx="10160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55</xdr:row>
      <xdr:rowOff>161290</xdr:rowOff>
    </xdr:from>
    <xdr:ext cx="592455" cy="259080"/>
    <xdr:sp macro="" textlink="">
      <xdr:nvSpPr>
        <xdr:cNvPr id="591" name="テキスト ボックス 590"/>
        <xdr:cNvSpPr txBox="1"/>
      </xdr:nvSpPr>
      <xdr:spPr>
        <a:xfrm>
          <a:off x="14930755" y="907669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55</xdr:row>
      <xdr:rowOff>81915</xdr:rowOff>
    </xdr:from>
    <xdr:to xmlns:xdr="http://schemas.openxmlformats.org/drawingml/2006/spreadsheetDrawing">
      <xdr:col>76</xdr:col>
      <xdr:colOff>165100</xdr:colOff>
      <xdr:row>56</xdr:row>
      <xdr:rowOff>12065</xdr:rowOff>
    </xdr:to>
    <xdr:sp macro="" textlink="">
      <xdr:nvSpPr>
        <xdr:cNvPr id="592" name="楕円 591"/>
        <xdr:cNvSpPr/>
      </xdr:nvSpPr>
      <xdr:spPr>
        <a:xfrm>
          <a:off x="14300200" y="899731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56</xdr:row>
      <xdr:rowOff>3175</xdr:rowOff>
    </xdr:from>
    <xdr:ext cx="594360" cy="259080"/>
    <xdr:sp macro="" textlink="">
      <xdr:nvSpPr>
        <xdr:cNvPr id="593" name="テキスト ボックス 592"/>
        <xdr:cNvSpPr txBox="1"/>
      </xdr:nvSpPr>
      <xdr:spPr>
        <a:xfrm>
          <a:off x="14054455" y="90805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104775</xdr:rowOff>
    </xdr:from>
    <xdr:to xmlns:xdr="http://schemas.openxmlformats.org/drawingml/2006/spreadsheetDrawing">
      <xdr:col>72</xdr:col>
      <xdr:colOff>38100</xdr:colOff>
      <xdr:row>56</xdr:row>
      <xdr:rowOff>34925</xdr:rowOff>
    </xdr:to>
    <xdr:sp macro="" textlink="">
      <xdr:nvSpPr>
        <xdr:cNvPr id="594" name="楕円 593"/>
        <xdr:cNvSpPr/>
      </xdr:nvSpPr>
      <xdr:spPr>
        <a:xfrm>
          <a:off x="13427075" y="902017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54</xdr:row>
      <xdr:rowOff>52070</xdr:rowOff>
    </xdr:from>
    <xdr:ext cx="594360" cy="254635"/>
    <xdr:sp macro="" textlink="">
      <xdr:nvSpPr>
        <xdr:cNvPr id="595" name="テキスト ボックス 594"/>
        <xdr:cNvSpPr txBox="1"/>
      </xdr:nvSpPr>
      <xdr:spPr>
        <a:xfrm>
          <a:off x="13181330" y="880554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38735</xdr:rowOff>
    </xdr:from>
    <xdr:to xmlns:xdr="http://schemas.openxmlformats.org/drawingml/2006/spreadsheetDrawing">
      <xdr:col>67</xdr:col>
      <xdr:colOff>101600</xdr:colOff>
      <xdr:row>54</xdr:row>
      <xdr:rowOff>140335</xdr:rowOff>
    </xdr:to>
    <xdr:sp macro="" textlink="">
      <xdr:nvSpPr>
        <xdr:cNvPr id="596" name="楕円 595"/>
        <xdr:cNvSpPr/>
      </xdr:nvSpPr>
      <xdr:spPr>
        <a:xfrm>
          <a:off x="12550775" y="879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52</xdr:row>
      <xdr:rowOff>156845</xdr:rowOff>
    </xdr:from>
    <xdr:ext cx="592455" cy="254635"/>
    <xdr:sp macro="" textlink="">
      <xdr:nvSpPr>
        <xdr:cNvPr id="597" name="テキスト ボックス 596"/>
        <xdr:cNvSpPr txBox="1"/>
      </xdr:nvSpPr>
      <xdr:spPr>
        <a:xfrm>
          <a:off x="12308205" y="858647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8" name="正方形/長方形 597"/>
        <xdr:cNvSpPr/>
      </xdr:nvSpPr>
      <xdr:spPr>
        <a:xfrm>
          <a:off x="12239625" y="10267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9" name="正方形/長方形 598"/>
        <xdr:cNvSpPr/>
      </xdr:nvSpPr>
      <xdr:spPr>
        <a:xfrm>
          <a:off x="12363450"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0" name="正方形/長方形 599"/>
        <xdr:cNvSpPr/>
      </xdr:nvSpPr>
      <xdr:spPr>
        <a:xfrm>
          <a:off x="12363450"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1" name="正方形/長方形 600"/>
        <xdr:cNvSpPr/>
      </xdr:nvSpPr>
      <xdr:spPr>
        <a:xfrm>
          <a:off x="13363575"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2" name="正方形/長方形 601"/>
        <xdr:cNvSpPr/>
      </xdr:nvSpPr>
      <xdr:spPr>
        <a:xfrm>
          <a:off x="13363575"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3" name="正方形/長方形 602"/>
        <xdr:cNvSpPr/>
      </xdr:nvSpPr>
      <xdr:spPr>
        <a:xfrm>
          <a:off x="14487525" y="10591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4" name="正方形/長方形 603"/>
        <xdr:cNvSpPr/>
      </xdr:nvSpPr>
      <xdr:spPr>
        <a:xfrm>
          <a:off x="14487525" y="10785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5" name="正方形/長方形 604"/>
        <xdr:cNvSpPr/>
      </xdr:nvSpPr>
      <xdr:spPr>
        <a:xfrm>
          <a:off x="12239625" y="11045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06" name="テキスト ボックス 605"/>
        <xdr:cNvSpPr txBox="1"/>
      </xdr:nvSpPr>
      <xdr:spPr>
        <a:xfrm>
          <a:off x="12201525" y="108648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7" name="直線コネクタ 606"/>
        <xdr:cNvCxnSpPr/>
      </xdr:nvCxnSpPr>
      <xdr:spPr>
        <a:xfrm>
          <a:off x="12239625" y="13208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08" name="直線コネクタ 607"/>
        <xdr:cNvCxnSpPr/>
      </xdr:nvCxnSpPr>
      <xdr:spPr>
        <a:xfrm>
          <a:off x="12239625" y="1290066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4475" cy="259080"/>
    <xdr:sp macro="" textlink="">
      <xdr:nvSpPr>
        <xdr:cNvPr id="609" name="テキスト ボックス 608"/>
        <xdr:cNvSpPr txBox="1"/>
      </xdr:nvSpPr>
      <xdr:spPr>
        <a:xfrm>
          <a:off x="11993880" y="1276794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0" name="直線コネクタ 609"/>
        <xdr:cNvCxnSpPr/>
      </xdr:nvCxnSpPr>
      <xdr:spPr>
        <a:xfrm>
          <a:off x="12239625" y="125926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29590" cy="254635"/>
    <xdr:sp macro="" textlink="">
      <xdr:nvSpPr>
        <xdr:cNvPr id="611" name="テキスト ボックス 610"/>
        <xdr:cNvSpPr txBox="1"/>
      </xdr:nvSpPr>
      <xdr:spPr>
        <a:xfrm>
          <a:off x="11717655" y="1245997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2" name="直線コネクタ 611"/>
        <xdr:cNvCxnSpPr/>
      </xdr:nvCxnSpPr>
      <xdr:spPr>
        <a:xfrm>
          <a:off x="12239625" y="122859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29590" cy="259080"/>
    <xdr:sp macro="" textlink="">
      <xdr:nvSpPr>
        <xdr:cNvPr id="613" name="テキスト ボックス 612"/>
        <xdr:cNvSpPr txBox="1"/>
      </xdr:nvSpPr>
      <xdr:spPr>
        <a:xfrm>
          <a:off x="11717655" y="12152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4" name="直線コネクタ 613"/>
        <xdr:cNvCxnSpPr/>
      </xdr:nvCxnSpPr>
      <xdr:spPr>
        <a:xfrm>
          <a:off x="12239625" y="119780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29590" cy="254635"/>
    <xdr:sp macro="" textlink="">
      <xdr:nvSpPr>
        <xdr:cNvPr id="615" name="テキスト ボックス 614"/>
        <xdr:cNvSpPr txBox="1"/>
      </xdr:nvSpPr>
      <xdr:spPr>
        <a:xfrm>
          <a:off x="11717655" y="1183640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161925</xdr:rowOff>
    </xdr:from>
    <xdr:to xmlns:xdr="http://schemas.openxmlformats.org/drawingml/2006/spreadsheetDrawing">
      <xdr:col>89</xdr:col>
      <xdr:colOff>177800</xdr:colOff>
      <xdr:row>71</xdr:row>
      <xdr:rowOff>161925</xdr:rowOff>
    </xdr:to>
    <xdr:cxnSp macro="">
      <xdr:nvCxnSpPr>
        <xdr:cNvPr id="616" name="直線コネクタ 615"/>
        <xdr:cNvCxnSpPr/>
      </xdr:nvCxnSpPr>
      <xdr:spPr>
        <a:xfrm>
          <a:off x="12239625" y="116681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89280" cy="258445"/>
    <xdr:sp macro="" textlink="">
      <xdr:nvSpPr>
        <xdr:cNvPr id="617" name="テキスト ボックス 616"/>
        <xdr:cNvSpPr txBox="1"/>
      </xdr:nvSpPr>
      <xdr:spPr>
        <a:xfrm>
          <a:off x="11653520" y="1152842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18" name="直線コネクタ 617"/>
        <xdr:cNvCxnSpPr/>
      </xdr:nvCxnSpPr>
      <xdr:spPr>
        <a:xfrm>
          <a:off x="12239625" y="113531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9280" cy="259080"/>
    <xdr:sp macro="" textlink="">
      <xdr:nvSpPr>
        <xdr:cNvPr id="619" name="テキスト ボックス 618"/>
        <xdr:cNvSpPr txBox="1"/>
      </xdr:nvSpPr>
      <xdr:spPr>
        <a:xfrm>
          <a:off x="11653520" y="112204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239625" y="11045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280" cy="254635"/>
    <xdr:sp macro="" textlink="">
      <xdr:nvSpPr>
        <xdr:cNvPr id="621" name="テキスト ボックス 620"/>
        <xdr:cNvSpPr txBox="1"/>
      </xdr:nvSpPr>
      <xdr:spPr>
        <a:xfrm>
          <a:off x="11653520" y="109131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239625" y="11045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48895</xdr:rowOff>
    </xdr:from>
    <xdr:to xmlns:xdr="http://schemas.openxmlformats.org/drawingml/2006/spreadsheetDrawing">
      <xdr:col>85</xdr:col>
      <xdr:colOff>126365</xdr:colOff>
      <xdr:row>79</xdr:row>
      <xdr:rowOff>99060</xdr:rowOff>
    </xdr:to>
    <xdr:cxnSp macro="">
      <xdr:nvCxnSpPr>
        <xdr:cNvPr id="623" name="直線コネクタ 622"/>
        <xdr:cNvCxnSpPr/>
      </xdr:nvCxnSpPr>
      <xdr:spPr>
        <a:xfrm flipV="1">
          <a:off x="16047720" y="11555095"/>
          <a:ext cx="127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24" name="災害復旧費最小値テキスト"/>
        <xdr:cNvSpPr txBox="1"/>
      </xdr:nvSpPr>
      <xdr:spPr>
        <a:xfrm>
          <a:off x="16100425" y="129044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25" name="直線コネクタ 624"/>
        <xdr:cNvCxnSpPr/>
      </xdr:nvCxnSpPr>
      <xdr:spPr>
        <a:xfrm>
          <a:off x="15960725" y="1290066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161925</xdr:rowOff>
    </xdr:from>
    <xdr:ext cx="598805" cy="254635"/>
    <xdr:sp macro="" textlink="">
      <xdr:nvSpPr>
        <xdr:cNvPr id="626" name="災害復旧費最大値テキスト"/>
        <xdr:cNvSpPr txBox="1"/>
      </xdr:nvSpPr>
      <xdr:spPr>
        <a:xfrm>
          <a:off x="16100425" y="113442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130,566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48895</xdr:rowOff>
    </xdr:from>
    <xdr:to xmlns:xdr="http://schemas.openxmlformats.org/drawingml/2006/spreadsheetDrawing">
      <xdr:col>86</xdr:col>
      <xdr:colOff>25400</xdr:colOff>
      <xdr:row>71</xdr:row>
      <xdr:rowOff>48895</xdr:rowOff>
    </xdr:to>
    <xdr:cxnSp macro="">
      <xdr:nvCxnSpPr>
        <xdr:cNvPr id="627" name="直線コネクタ 626"/>
        <xdr:cNvCxnSpPr/>
      </xdr:nvCxnSpPr>
      <xdr:spPr>
        <a:xfrm>
          <a:off x="15960725" y="1155509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6350</xdr:rowOff>
    </xdr:from>
    <xdr:to xmlns:xdr="http://schemas.openxmlformats.org/drawingml/2006/spreadsheetDrawing">
      <xdr:col>85</xdr:col>
      <xdr:colOff>127000</xdr:colOff>
      <xdr:row>79</xdr:row>
      <xdr:rowOff>72390</xdr:rowOff>
    </xdr:to>
    <xdr:cxnSp macro="">
      <xdr:nvCxnSpPr>
        <xdr:cNvPr id="628" name="直線コネクタ 627"/>
        <xdr:cNvCxnSpPr/>
      </xdr:nvCxnSpPr>
      <xdr:spPr>
        <a:xfrm>
          <a:off x="15224125" y="12646025"/>
          <a:ext cx="825500" cy="227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109220</xdr:rowOff>
    </xdr:from>
    <xdr:ext cx="534670" cy="254635"/>
    <xdr:sp macro="" textlink="">
      <xdr:nvSpPr>
        <xdr:cNvPr id="629" name="災害復旧費平均値テキスト"/>
        <xdr:cNvSpPr txBox="1"/>
      </xdr:nvSpPr>
      <xdr:spPr>
        <a:xfrm>
          <a:off x="16100425" y="1258697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86360</xdr:rowOff>
    </xdr:from>
    <xdr:to xmlns:xdr="http://schemas.openxmlformats.org/drawingml/2006/spreadsheetDrawing">
      <xdr:col>85</xdr:col>
      <xdr:colOff>177800</xdr:colOff>
      <xdr:row>79</xdr:row>
      <xdr:rowOff>16510</xdr:rowOff>
    </xdr:to>
    <xdr:sp macro="" textlink="">
      <xdr:nvSpPr>
        <xdr:cNvPr id="630" name="フローチャート: 判断 629"/>
        <xdr:cNvSpPr/>
      </xdr:nvSpPr>
      <xdr:spPr>
        <a:xfrm>
          <a:off x="15998825" y="1272603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161925</xdr:rowOff>
    </xdr:from>
    <xdr:to xmlns:xdr="http://schemas.openxmlformats.org/drawingml/2006/spreadsheetDrawing">
      <xdr:col>81</xdr:col>
      <xdr:colOff>50800</xdr:colOff>
      <xdr:row>78</xdr:row>
      <xdr:rowOff>6350</xdr:rowOff>
    </xdr:to>
    <xdr:cxnSp macro="">
      <xdr:nvCxnSpPr>
        <xdr:cNvPr id="631" name="直線コネクタ 630"/>
        <xdr:cNvCxnSpPr/>
      </xdr:nvCxnSpPr>
      <xdr:spPr>
        <a:xfrm>
          <a:off x="14351000" y="12639675"/>
          <a:ext cx="8731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41910</xdr:rowOff>
    </xdr:from>
    <xdr:to xmlns:xdr="http://schemas.openxmlformats.org/drawingml/2006/spreadsheetDrawing">
      <xdr:col>81</xdr:col>
      <xdr:colOff>101600</xdr:colOff>
      <xdr:row>78</xdr:row>
      <xdr:rowOff>143510</xdr:rowOff>
    </xdr:to>
    <xdr:sp macro="" textlink="">
      <xdr:nvSpPr>
        <xdr:cNvPr id="632" name="フローチャート: 判断 631"/>
        <xdr:cNvSpPr/>
      </xdr:nvSpPr>
      <xdr:spPr>
        <a:xfrm>
          <a:off x="15173325" y="1268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134620</xdr:rowOff>
    </xdr:from>
    <xdr:ext cx="528320" cy="254635"/>
    <xdr:sp macro="" textlink="">
      <xdr:nvSpPr>
        <xdr:cNvPr id="633" name="テキスト ボックス 632"/>
        <xdr:cNvSpPr txBox="1"/>
      </xdr:nvSpPr>
      <xdr:spPr>
        <a:xfrm>
          <a:off x="14963140" y="1277429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161925</xdr:rowOff>
    </xdr:from>
    <xdr:to xmlns:xdr="http://schemas.openxmlformats.org/drawingml/2006/spreadsheetDrawing">
      <xdr:col>76</xdr:col>
      <xdr:colOff>114300</xdr:colOff>
      <xdr:row>78</xdr:row>
      <xdr:rowOff>77470</xdr:rowOff>
    </xdr:to>
    <xdr:cxnSp macro="">
      <xdr:nvCxnSpPr>
        <xdr:cNvPr id="634" name="直線コネクタ 633"/>
        <xdr:cNvCxnSpPr/>
      </xdr:nvCxnSpPr>
      <xdr:spPr>
        <a:xfrm flipV="1">
          <a:off x="13477875" y="12639675"/>
          <a:ext cx="873125"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60325</xdr:rowOff>
    </xdr:from>
    <xdr:to xmlns:xdr="http://schemas.openxmlformats.org/drawingml/2006/spreadsheetDrawing">
      <xdr:col>76</xdr:col>
      <xdr:colOff>165100</xdr:colOff>
      <xdr:row>78</xdr:row>
      <xdr:rowOff>161925</xdr:rowOff>
    </xdr:to>
    <xdr:sp macro="" textlink="">
      <xdr:nvSpPr>
        <xdr:cNvPr id="635" name="フローチャート: 判断 634"/>
        <xdr:cNvSpPr/>
      </xdr:nvSpPr>
      <xdr:spPr>
        <a:xfrm>
          <a:off x="14300200" y="1270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153035</xdr:rowOff>
    </xdr:from>
    <xdr:ext cx="530225" cy="259080"/>
    <xdr:sp macro="" textlink="">
      <xdr:nvSpPr>
        <xdr:cNvPr id="636" name="テキスト ボックス 635"/>
        <xdr:cNvSpPr txBox="1"/>
      </xdr:nvSpPr>
      <xdr:spPr>
        <a:xfrm>
          <a:off x="14086840" y="127927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72</xdr:row>
      <xdr:rowOff>152400</xdr:rowOff>
    </xdr:from>
    <xdr:to xmlns:xdr="http://schemas.openxmlformats.org/drawingml/2006/spreadsheetDrawing">
      <xdr:col>71</xdr:col>
      <xdr:colOff>177800</xdr:colOff>
      <xdr:row>78</xdr:row>
      <xdr:rowOff>77470</xdr:rowOff>
    </xdr:to>
    <xdr:cxnSp macro="">
      <xdr:nvCxnSpPr>
        <xdr:cNvPr id="637" name="直線コネクタ 636"/>
        <xdr:cNvCxnSpPr/>
      </xdr:nvCxnSpPr>
      <xdr:spPr>
        <a:xfrm>
          <a:off x="12601575" y="11820525"/>
          <a:ext cx="876300" cy="896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71120</xdr:rowOff>
    </xdr:from>
    <xdr:to xmlns:xdr="http://schemas.openxmlformats.org/drawingml/2006/spreadsheetDrawing">
      <xdr:col>72</xdr:col>
      <xdr:colOff>38100</xdr:colOff>
      <xdr:row>79</xdr:row>
      <xdr:rowOff>1270</xdr:rowOff>
    </xdr:to>
    <xdr:sp macro="" textlink="">
      <xdr:nvSpPr>
        <xdr:cNvPr id="638" name="フローチャート: 判断 637"/>
        <xdr:cNvSpPr/>
      </xdr:nvSpPr>
      <xdr:spPr>
        <a:xfrm>
          <a:off x="13427075" y="1271079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161925</xdr:rowOff>
    </xdr:from>
    <xdr:ext cx="528320" cy="259080"/>
    <xdr:sp macro="" textlink="">
      <xdr:nvSpPr>
        <xdr:cNvPr id="639" name="テキスト ボックス 638"/>
        <xdr:cNvSpPr txBox="1"/>
      </xdr:nvSpPr>
      <xdr:spPr>
        <a:xfrm>
          <a:off x="13213715" y="128016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19050</xdr:rowOff>
    </xdr:from>
    <xdr:to xmlns:xdr="http://schemas.openxmlformats.org/drawingml/2006/spreadsheetDrawing">
      <xdr:col>67</xdr:col>
      <xdr:colOff>101600</xdr:colOff>
      <xdr:row>78</xdr:row>
      <xdr:rowOff>120650</xdr:rowOff>
    </xdr:to>
    <xdr:sp macro="" textlink="">
      <xdr:nvSpPr>
        <xdr:cNvPr id="640" name="フローチャート: 判断 639"/>
        <xdr:cNvSpPr/>
      </xdr:nvSpPr>
      <xdr:spPr>
        <a:xfrm>
          <a:off x="12550775" y="1265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111760</xdr:rowOff>
    </xdr:from>
    <xdr:ext cx="528320" cy="254635"/>
    <xdr:sp macro="" textlink="">
      <xdr:nvSpPr>
        <xdr:cNvPr id="641" name="テキスト ボックス 640"/>
        <xdr:cNvSpPr txBox="1"/>
      </xdr:nvSpPr>
      <xdr:spPr>
        <a:xfrm>
          <a:off x="12340590" y="1275143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586230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0095" cy="259080"/>
    <xdr:sp macro="" textlink="">
      <xdr:nvSpPr>
        <xdr:cNvPr id="643" name="テキスト ボックス 642"/>
        <xdr:cNvSpPr txBox="1"/>
      </xdr:nvSpPr>
      <xdr:spPr>
        <a:xfrm>
          <a:off x="1503680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0095" cy="259080"/>
    <xdr:sp macro="" textlink="">
      <xdr:nvSpPr>
        <xdr:cNvPr id="644" name="テキスト ボックス 643"/>
        <xdr:cNvSpPr txBox="1"/>
      </xdr:nvSpPr>
      <xdr:spPr>
        <a:xfrm>
          <a:off x="14163675"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290550" y="1320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0095" cy="259080"/>
    <xdr:sp macro="" textlink="">
      <xdr:nvSpPr>
        <xdr:cNvPr id="646" name="テキスト ボックス 645"/>
        <xdr:cNvSpPr txBox="1"/>
      </xdr:nvSpPr>
      <xdr:spPr>
        <a:xfrm>
          <a:off x="12414250" y="1320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21590</xdr:rowOff>
    </xdr:from>
    <xdr:to xmlns:xdr="http://schemas.openxmlformats.org/drawingml/2006/spreadsheetDrawing">
      <xdr:col>85</xdr:col>
      <xdr:colOff>177800</xdr:colOff>
      <xdr:row>79</xdr:row>
      <xdr:rowOff>123190</xdr:rowOff>
    </xdr:to>
    <xdr:sp macro="" textlink="">
      <xdr:nvSpPr>
        <xdr:cNvPr id="647" name="楕円 646"/>
        <xdr:cNvSpPr/>
      </xdr:nvSpPr>
      <xdr:spPr>
        <a:xfrm>
          <a:off x="15998825" y="1282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107950</xdr:rowOff>
    </xdr:from>
    <xdr:ext cx="469900" cy="259080"/>
    <xdr:sp macro="" textlink="">
      <xdr:nvSpPr>
        <xdr:cNvPr id="648" name="災害復旧費該当値テキスト"/>
        <xdr:cNvSpPr txBox="1"/>
      </xdr:nvSpPr>
      <xdr:spPr>
        <a:xfrm>
          <a:off x="16100425" y="12747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126365</xdr:rowOff>
    </xdr:from>
    <xdr:to xmlns:xdr="http://schemas.openxmlformats.org/drawingml/2006/spreadsheetDrawing">
      <xdr:col>81</xdr:col>
      <xdr:colOff>101600</xdr:colOff>
      <xdr:row>78</xdr:row>
      <xdr:rowOff>56515</xdr:rowOff>
    </xdr:to>
    <xdr:sp macro="" textlink="">
      <xdr:nvSpPr>
        <xdr:cNvPr id="649" name="楕円 648"/>
        <xdr:cNvSpPr/>
      </xdr:nvSpPr>
      <xdr:spPr>
        <a:xfrm>
          <a:off x="15173325" y="1260411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73025</xdr:rowOff>
    </xdr:from>
    <xdr:ext cx="528320" cy="259080"/>
    <xdr:sp macro="" textlink="">
      <xdr:nvSpPr>
        <xdr:cNvPr id="650" name="テキスト ボックス 649"/>
        <xdr:cNvSpPr txBox="1"/>
      </xdr:nvSpPr>
      <xdr:spPr>
        <a:xfrm>
          <a:off x="14963140" y="123888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116840</xdr:rowOff>
    </xdr:from>
    <xdr:to xmlns:xdr="http://schemas.openxmlformats.org/drawingml/2006/spreadsheetDrawing">
      <xdr:col>76</xdr:col>
      <xdr:colOff>165100</xdr:colOff>
      <xdr:row>78</xdr:row>
      <xdr:rowOff>46990</xdr:rowOff>
    </xdr:to>
    <xdr:sp macro="" textlink="">
      <xdr:nvSpPr>
        <xdr:cNvPr id="651" name="楕円 650"/>
        <xdr:cNvSpPr/>
      </xdr:nvSpPr>
      <xdr:spPr>
        <a:xfrm>
          <a:off x="14300200" y="125945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63500</xdr:rowOff>
    </xdr:from>
    <xdr:ext cx="530225" cy="254635"/>
    <xdr:sp macro="" textlink="">
      <xdr:nvSpPr>
        <xdr:cNvPr id="652" name="テキスト ボックス 651"/>
        <xdr:cNvSpPr txBox="1"/>
      </xdr:nvSpPr>
      <xdr:spPr>
        <a:xfrm>
          <a:off x="14086840" y="123793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26670</xdr:rowOff>
    </xdr:from>
    <xdr:to xmlns:xdr="http://schemas.openxmlformats.org/drawingml/2006/spreadsheetDrawing">
      <xdr:col>72</xdr:col>
      <xdr:colOff>38100</xdr:colOff>
      <xdr:row>78</xdr:row>
      <xdr:rowOff>128270</xdr:rowOff>
    </xdr:to>
    <xdr:sp macro="" textlink="">
      <xdr:nvSpPr>
        <xdr:cNvPr id="653" name="楕円 652"/>
        <xdr:cNvSpPr/>
      </xdr:nvSpPr>
      <xdr:spPr>
        <a:xfrm>
          <a:off x="13427075" y="1266634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144780</xdr:rowOff>
    </xdr:from>
    <xdr:ext cx="528320" cy="254635"/>
    <xdr:sp macro="" textlink="">
      <xdr:nvSpPr>
        <xdr:cNvPr id="654" name="テキスト ボックス 653"/>
        <xdr:cNvSpPr txBox="1"/>
      </xdr:nvSpPr>
      <xdr:spPr>
        <a:xfrm>
          <a:off x="13213715" y="12460605"/>
          <a:ext cx="5283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72</xdr:row>
      <xdr:rowOff>101600</xdr:rowOff>
    </xdr:from>
    <xdr:to xmlns:xdr="http://schemas.openxmlformats.org/drawingml/2006/spreadsheetDrawing">
      <xdr:col>67</xdr:col>
      <xdr:colOff>101600</xdr:colOff>
      <xdr:row>73</xdr:row>
      <xdr:rowOff>31750</xdr:rowOff>
    </xdr:to>
    <xdr:sp macro="" textlink="">
      <xdr:nvSpPr>
        <xdr:cNvPr id="655" name="楕円 654"/>
        <xdr:cNvSpPr/>
      </xdr:nvSpPr>
      <xdr:spPr>
        <a:xfrm>
          <a:off x="12550775" y="1176972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71</xdr:row>
      <xdr:rowOff>48260</xdr:rowOff>
    </xdr:from>
    <xdr:ext cx="592455" cy="259080"/>
    <xdr:sp macro="" textlink="">
      <xdr:nvSpPr>
        <xdr:cNvPr id="656" name="テキスト ボックス 655"/>
        <xdr:cNvSpPr txBox="1"/>
      </xdr:nvSpPr>
      <xdr:spPr>
        <a:xfrm>
          <a:off x="12308205" y="115544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239625" y="13506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363450"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363450"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363575"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363575"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487525" y="13830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487525" y="14023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239625" y="14284325"/>
          <a:ext cx="4610100" cy="22574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65" name="テキスト ボックス 664"/>
        <xdr:cNvSpPr txBox="1"/>
      </xdr:nvSpPr>
      <xdr:spPr>
        <a:xfrm>
          <a:off x="12201525" y="1410335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239625" y="165417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239625" y="160845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4475" cy="252730"/>
    <xdr:sp macro="" textlink="">
      <xdr:nvSpPr>
        <xdr:cNvPr id="668" name="テキスト ボックス 667"/>
        <xdr:cNvSpPr txBox="1"/>
      </xdr:nvSpPr>
      <xdr:spPr>
        <a:xfrm>
          <a:off x="11993880" y="15942310"/>
          <a:ext cx="2444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239625" y="156273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89280" cy="252730"/>
    <xdr:sp macro="" textlink="">
      <xdr:nvSpPr>
        <xdr:cNvPr id="670" name="テキスト ボックス 669"/>
        <xdr:cNvSpPr txBox="1"/>
      </xdr:nvSpPr>
      <xdr:spPr>
        <a:xfrm>
          <a:off x="11653520" y="1548511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239625" y="1517015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89280" cy="252730"/>
    <xdr:sp macro="" textlink="">
      <xdr:nvSpPr>
        <xdr:cNvPr id="672" name="テキスト ボックス 671"/>
        <xdr:cNvSpPr txBox="1"/>
      </xdr:nvSpPr>
      <xdr:spPr>
        <a:xfrm>
          <a:off x="11653520" y="1502791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239625" y="147224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161925</xdr:rowOff>
    </xdr:from>
    <xdr:ext cx="589280" cy="254635"/>
    <xdr:sp macro="" textlink="">
      <xdr:nvSpPr>
        <xdr:cNvPr id="674" name="テキスト ボックス 673"/>
        <xdr:cNvSpPr txBox="1"/>
      </xdr:nvSpPr>
      <xdr:spPr>
        <a:xfrm>
          <a:off x="11653520" y="14582775"/>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239625" y="14284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280" cy="254635"/>
    <xdr:sp macro="" textlink="">
      <xdr:nvSpPr>
        <xdr:cNvPr id="676" name="テキスト ボックス 675"/>
        <xdr:cNvSpPr txBox="1"/>
      </xdr:nvSpPr>
      <xdr:spPr>
        <a:xfrm>
          <a:off x="11653520" y="14151610"/>
          <a:ext cx="589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239625" y="14284325"/>
          <a:ext cx="4610100" cy="22574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33020</xdr:rowOff>
    </xdr:from>
    <xdr:to xmlns:xdr="http://schemas.openxmlformats.org/drawingml/2006/spreadsheetDrawing">
      <xdr:col>85</xdr:col>
      <xdr:colOff>126365</xdr:colOff>
      <xdr:row>98</xdr:row>
      <xdr:rowOff>139065</xdr:rowOff>
    </xdr:to>
    <xdr:cxnSp macro="">
      <xdr:nvCxnSpPr>
        <xdr:cNvPr id="678" name="直線コネクタ 677"/>
        <xdr:cNvCxnSpPr/>
      </xdr:nvCxnSpPr>
      <xdr:spPr>
        <a:xfrm flipV="1">
          <a:off x="16047720" y="1494917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78460" cy="252730"/>
    <xdr:sp macro="" textlink="">
      <xdr:nvSpPr>
        <xdr:cNvPr id="679" name="公債費最小値テキスト"/>
        <xdr:cNvSpPr txBox="1"/>
      </xdr:nvSpPr>
      <xdr:spPr>
        <a:xfrm>
          <a:off x="16100425" y="1608836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139065</xdr:rowOff>
    </xdr:from>
    <xdr:to xmlns:xdr="http://schemas.openxmlformats.org/drawingml/2006/spreadsheetDrawing">
      <xdr:col>86</xdr:col>
      <xdr:colOff>25400</xdr:colOff>
      <xdr:row>98</xdr:row>
      <xdr:rowOff>139065</xdr:rowOff>
    </xdr:to>
    <xdr:cxnSp macro="">
      <xdr:nvCxnSpPr>
        <xdr:cNvPr id="680" name="直線コネクタ 679"/>
        <xdr:cNvCxnSpPr/>
      </xdr:nvCxnSpPr>
      <xdr:spPr>
        <a:xfrm>
          <a:off x="15960725" y="160839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151130</xdr:rowOff>
    </xdr:from>
    <xdr:ext cx="598805" cy="259080"/>
    <xdr:sp macro="" textlink="">
      <xdr:nvSpPr>
        <xdr:cNvPr id="681" name="公債費最大値テキスト"/>
        <xdr:cNvSpPr txBox="1"/>
      </xdr:nvSpPr>
      <xdr:spPr>
        <a:xfrm>
          <a:off x="16100425" y="147339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248,299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33020</xdr:rowOff>
    </xdr:from>
    <xdr:to xmlns:xdr="http://schemas.openxmlformats.org/drawingml/2006/spreadsheetDrawing">
      <xdr:col>86</xdr:col>
      <xdr:colOff>25400</xdr:colOff>
      <xdr:row>92</xdr:row>
      <xdr:rowOff>33020</xdr:rowOff>
    </xdr:to>
    <xdr:cxnSp macro="">
      <xdr:nvCxnSpPr>
        <xdr:cNvPr id="682" name="直線コネクタ 681"/>
        <xdr:cNvCxnSpPr/>
      </xdr:nvCxnSpPr>
      <xdr:spPr>
        <a:xfrm>
          <a:off x="15960725" y="1494917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17780</xdr:rowOff>
    </xdr:from>
    <xdr:to xmlns:xdr="http://schemas.openxmlformats.org/drawingml/2006/spreadsheetDrawing">
      <xdr:col>85</xdr:col>
      <xdr:colOff>127000</xdr:colOff>
      <xdr:row>95</xdr:row>
      <xdr:rowOff>21590</xdr:rowOff>
    </xdr:to>
    <xdr:cxnSp macro="">
      <xdr:nvCxnSpPr>
        <xdr:cNvPr id="683" name="直線コネクタ 682"/>
        <xdr:cNvCxnSpPr/>
      </xdr:nvCxnSpPr>
      <xdr:spPr>
        <a:xfrm flipV="1">
          <a:off x="15224125" y="15448280"/>
          <a:ext cx="8255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3810</xdr:rowOff>
    </xdr:from>
    <xdr:ext cx="598805" cy="259080"/>
    <xdr:sp macro="" textlink="">
      <xdr:nvSpPr>
        <xdr:cNvPr id="684" name="公債費平均値テキスト"/>
        <xdr:cNvSpPr txBox="1"/>
      </xdr:nvSpPr>
      <xdr:spPr>
        <a:xfrm>
          <a:off x="16100425" y="154343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25400</xdr:rowOff>
    </xdr:from>
    <xdr:to xmlns:xdr="http://schemas.openxmlformats.org/drawingml/2006/spreadsheetDrawing">
      <xdr:col>85</xdr:col>
      <xdr:colOff>177800</xdr:colOff>
      <xdr:row>95</xdr:row>
      <xdr:rowOff>127000</xdr:rowOff>
    </xdr:to>
    <xdr:sp macro="" textlink="">
      <xdr:nvSpPr>
        <xdr:cNvPr id="685" name="フローチャート: 判断 684"/>
        <xdr:cNvSpPr/>
      </xdr:nvSpPr>
      <xdr:spPr>
        <a:xfrm>
          <a:off x="15998825" y="154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157480</xdr:rowOff>
    </xdr:from>
    <xdr:to xmlns:xdr="http://schemas.openxmlformats.org/drawingml/2006/spreadsheetDrawing">
      <xdr:col>81</xdr:col>
      <xdr:colOff>50800</xdr:colOff>
      <xdr:row>95</xdr:row>
      <xdr:rowOff>21590</xdr:rowOff>
    </xdr:to>
    <xdr:cxnSp macro="">
      <xdr:nvCxnSpPr>
        <xdr:cNvPr id="686" name="直線コネクタ 685"/>
        <xdr:cNvCxnSpPr/>
      </xdr:nvCxnSpPr>
      <xdr:spPr>
        <a:xfrm>
          <a:off x="14351000" y="15416530"/>
          <a:ext cx="8731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40640</xdr:rowOff>
    </xdr:from>
    <xdr:to xmlns:xdr="http://schemas.openxmlformats.org/drawingml/2006/spreadsheetDrawing">
      <xdr:col>81</xdr:col>
      <xdr:colOff>101600</xdr:colOff>
      <xdr:row>95</xdr:row>
      <xdr:rowOff>142240</xdr:rowOff>
    </xdr:to>
    <xdr:sp macro="" textlink="">
      <xdr:nvSpPr>
        <xdr:cNvPr id="687" name="フローチャート: 判断 686"/>
        <xdr:cNvSpPr/>
      </xdr:nvSpPr>
      <xdr:spPr>
        <a:xfrm>
          <a:off x="15173325" y="1547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133350</xdr:rowOff>
    </xdr:from>
    <xdr:ext cx="592455" cy="252730"/>
    <xdr:sp macro="" textlink="">
      <xdr:nvSpPr>
        <xdr:cNvPr id="688" name="テキスト ボックス 687"/>
        <xdr:cNvSpPr txBox="1"/>
      </xdr:nvSpPr>
      <xdr:spPr>
        <a:xfrm>
          <a:off x="14930755" y="1556385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147320</xdr:rowOff>
    </xdr:from>
    <xdr:to xmlns:xdr="http://schemas.openxmlformats.org/drawingml/2006/spreadsheetDrawing">
      <xdr:col>76</xdr:col>
      <xdr:colOff>114300</xdr:colOff>
      <xdr:row>94</xdr:row>
      <xdr:rowOff>157480</xdr:rowOff>
    </xdr:to>
    <xdr:cxnSp macro="">
      <xdr:nvCxnSpPr>
        <xdr:cNvPr id="689" name="直線コネクタ 688"/>
        <xdr:cNvCxnSpPr/>
      </xdr:nvCxnSpPr>
      <xdr:spPr>
        <a:xfrm>
          <a:off x="13477875" y="15406370"/>
          <a:ext cx="8731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8890</xdr:rowOff>
    </xdr:from>
    <xdr:to xmlns:xdr="http://schemas.openxmlformats.org/drawingml/2006/spreadsheetDrawing">
      <xdr:col>76</xdr:col>
      <xdr:colOff>165100</xdr:colOff>
      <xdr:row>95</xdr:row>
      <xdr:rowOff>110490</xdr:rowOff>
    </xdr:to>
    <xdr:sp macro="" textlink="">
      <xdr:nvSpPr>
        <xdr:cNvPr id="690" name="フローチャート: 判断 689"/>
        <xdr:cNvSpPr/>
      </xdr:nvSpPr>
      <xdr:spPr>
        <a:xfrm>
          <a:off x="14300200" y="1543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101600</xdr:rowOff>
    </xdr:from>
    <xdr:ext cx="594360" cy="259080"/>
    <xdr:sp macro="" textlink="">
      <xdr:nvSpPr>
        <xdr:cNvPr id="691" name="テキスト ボックス 690"/>
        <xdr:cNvSpPr txBox="1"/>
      </xdr:nvSpPr>
      <xdr:spPr>
        <a:xfrm>
          <a:off x="14054455" y="155321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100330</xdr:rowOff>
    </xdr:from>
    <xdr:to xmlns:xdr="http://schemas.openxmlformats.org/drawingml/2006/spreadsheetDrawing">
      <xdr:col>71</xdr:col>
      <xdr:colOff>177800</xdr:colOff>
      <xdr:row>94</xdr:row>
      <xdr:rowOff>147320</xdr:rowOff>
    </xdr:to>
    <xdr:cxnSp macro="">
      <xdr:nvCxnSpPr>
        <xdr:cNvPr id="692" name="直線コネクタ 691"/>
        <xdr:cNvCxnSpPr/>
      </xdr:nvCxnSpPr>
      <xdr:spPr>
        <a:xfrm>
          <a:off x="12601575" y="15359380"/>
          <a:ext cx="8763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59055</xdr:rowOff>
    </xdr:from>
    <xdr:to xmlns:xdr="http://schemas.openxmlformats.org/drawingml/2006/spreadsheetDrawing">
      <xdr:col>72</xdr:col>
      <xdr:colOff>38100</xdr:colOff>
      <xdr:row>95</xdr:row>
      <xdr:rowOff>160655</xdr:rowOff>
    </xdr:to>
    <xdr:sp macro="" textlink="">
      <xdr:nvSpPr>
        <xdr:cNvPr id="693" name="フローチャート: 判断 692"/>
        <xdr:cNvSpPr/>
      </xdr:nvSpPr>
      <xdr:spPr>
        <a:xfrm>
          <a:off x="13427075" y="1548955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151765</xdr:rowOff>
    </xdr:from>
    <xdr:ext cx="594360" cy="259080"/>
    <xdr:sp macro="" textlink="">
      <xdr:nvSpPr>
        <xdr:cNvPr id="694" name="テキスト ボックス 693"/>
        <xdr:cNvSpPr txBox="1"/>
      </xdr:nvSpPr>
      <xdr:spPr>
        <a:xfrm>
          <a:off x="13181330" y="155822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95250</xdr:rowOff>
    </xdr:from>
    <xdr:to xmlns:xdr="http://schemas.openxmlformats.org/drawingml/2006/spreadsheetDrawing">
      <xdr:col>67</xdr:col>
      <xdr:colOff>101600</xdr:colOff>
      <xdr:row>96</xdr:row>
      <xdr:rowOff>25400</xdr:rowOff>
    </xdr:to>
    <xdr:sp macro="" textlink="">
      <xdr:nvSpPr>
        <xdr:cNvPr id="695" name="フローチャート: 判断 694"/>
        <xdr:cNvSpPr/>
      </xdr:nvSpPr>
      <xdr:spPr>
        <a:xfrm>
          <a:off x="12550775" y="1552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96</xdr:row>
      <xdr:rowOff>16510</xdr:rowOff>
    </xdr:from>
    <xdr:ext cx="592455" cy="259080"/>
    <xdr:sp macro="" textlink="">
      <xdr:nvSpPr>
        <xdr:cNvPr id="696" name="テキスト ボックス 695"/>
        <xdr:cNvSpPr txBox="1"/>
      </xdr:nvSpPr>
      <xdr:spPr>
        <a:xfrm>
          <a:off x="12308205" y="156184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58623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095" cy="259080"/>
    <xdr:sp macro="" textlink="">
      <xdr:nvSpPr>
        <xdr:cNvPr id="698" name="テキスト ボックス 697"/>
        <xdr:cNvSpPr txBox="1"/>
      </xdr:nvSpPr>
      <xdr:spPr>
        <a:xfrm>
          <a:off x="1503680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0095" cy="259080"/>
    <xdr:sp macro="" textlink="">
      <xdr:nvSpPr>
        <xdr:cNvPr id="699" name="テキスト ボックス 698"/>
        <xdr:cNvSpPr txBox="1"/>
      </xdr:nvSpPr>
      <xdr:spPr>
        <a:xfrm>
          <a:off x="14163675"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29055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095" cy="259080"/>
    <xdr:sp macro="" textlink="">
      <xdr:nvSpPr>
        <xdr:cNvPr id="701" name="テキスト ボックス 700"/>
        <xdr:cNvSpPr txBox="1"/>
      </xdr:nvSpPr>
      <xdr:spPr>
        <a:xfrm>
          <a:off x="12414250" y="165392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138430</xdr:rowOff>
    </xdr:from>
    <xdr:to xmlns:xdr="http://schemas.openxmlformats.org/drawingml/2006/spreadsheetDrawing">
      <xdr:col>85</xdr:col>
      <xdr:colOff>177800</xdr:colOff>
      <xdr:row>95</xdr:row>
      <xdr:rowOff>68580</xdr:rowOff>
    </xdr:to>
    <xdr:sp macro="" textlink="">
      <xdr:nvSpPr>
        <xdr:cNvPr id="702" name="楕円 701"/>
        <xdr:cNvSpPr/>
      </xdr:nvSpPr>
      <xdr:spPr>
        <a:xfrm>
          <a:off x="15998825" y="153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93</xdr:row>
      <xdr:rowOff>161290</xdr:rowOff>
    </xdr:from>
    <xdr:ext cx="598805" cy="259080"/>
    <xdr:sp macro="" textlink="">
      <xdr:nvSpPr>
        <xdr:cNvPr id="703" name="公債費該当値テキスト"/>
        <xdr:cNvSpPr txBox="1"/>
      </xdr:nvSpPr>
      <xdr:spPr>
        <a:xfrm>
          <a:off x="16100425" y="15248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142240</xdr:rowOff>
    </xdr:from>
    <xdr:to xmlns:xdr="http://schemas.openxmlformats.org/drawingml/2006/spreadsheetDrawing">
      <xdr:col>81</xdr:col>
      <xdr:colOff>101600</xdr:colOff>
      <xdr:row>95</xdr:row>
      <xdr:rowOff>72390</xdr:rowOff>
    </xdr:to>
    <xdr:sp macro="" textlink="">
      <xdr:nvSpPr>
        <xdr:cNvPr id="704" name="楕円 703"/>
        <xdr:cNvSpPr/>
      </xdr:nvSpPr>
      <xdr:spPr>
        <a:xfrm>
          <a:off x="15173325" y="1540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93</xdr:row>
      <xdr:rowOff>88900</xdr:rowOff>
    </xdr:from>
    <xdr:ext cx="592455" cy="252730"/>
    <xdr:sp macro="" textlink="">
      <xdr:nvSpPr>
        <xdr:cNvPr id="705" name="テキスト ボックス 704"/>
        <xdr:cNvSpPr txBox="1"/>
      </xdr:nvSpPr>
      <xdr:spPr>
        <a:xfrm>
          <a:off x="14930755" y="1517650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106680</xdr:rowOff>
    </xdr:from>
    <xdr:to xmlns:xdr="http://schemas.openxmlformats.org/drawingml/2006/spreadsheetDrawing">
      <xdr:col>76</xdr:col>
      <xdr:colOff>165100</xdr:colOff>
      <xdr:row>95</xdr:row>
      <xdr:rowOff>36830</xdr:rowOff>
    </xdr:to>
    <xdr:sp macro="" textlink="">
      <xdr:nvSpPr>
        <xdr:cNvPr id="706" name="楕円 705"/>
        <xdr:cNvSpPr/>
      </xdr:nvSpPr>
      <xdr:spPr>
        <a:xfrm>
          <a:off x="14300200" y="153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93</xdr:row>
      <xdr:rowOff>53340</xdr:rowOff>
    </xdr:from>
    <xdr:ext cx="594360" cy="252730"/>
    <xdr:sp macro="" textlink="">
      <xdr:nvSpPr>
        <xdr:cNvPr id="707" name="テキスト ボックス 706"/>
        <xdr:cNvSpPr txBox="1"/>
      </xdr:nvSpPr>
      <xdr:spPr>
        <a:xfrm>
          <a:off x="14054455" y="1514094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96520</xdr:rowOff>
    </xdr:from>
    <xdr:to xmlns:xdr="http://schemas.openxmlformats.org/drawingml/2006/spreadsheetDrawing">
      <xdr:col>72</xdr:col>
      <xdr:colOff>38100</xdr:colOff>
      <xdr:row>95</xdr:row>
      <xdr:rowOff>26670</xdr:rowOff>
    </xdr:to>
    <xdr:sp macro="" textlink="">
      <xdr:nvSpPr>
        <xdr:cNvPr id="708" name="楕円 707"/>
        <xdr:cNvSpPr/>
      </xdr:nvSpPr>
      <xdr:spPr>
        <a:xfrm>
          <a:off x="13427075" y="1535557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93</xdr:row>
      <xdr:rowOff>43180</xdr:rowOff>
    </xdr:from>
    <xdr:ext cx="594360" cy="252730"/>
    <xdr:sp macro="" textlink="">
      <xdr:nvSpPr>
        <xdr:cNvPr id="709" name="テキスト ボックス 708"/>
        <xdr:cNvSpPr txBox="1"/>
      </xdr:nvSpPr>
      <xdr:spPr>
        <a:xfrm>
          <a:off x="13181330" y="1513078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49530</xdr:rowOff>
    </xdr:from>
    <xdr:to xmlns:xdr="http://schemas.openxmlformats.org/drawingml/2006/spreadsheetDrawing">
      <xdr:col>67</xdr:col>
      <xdr:colOff>101600</xdr:colOff>
      <xdr:row>94</xdr:row>
      <xdr:rowOff>151130</xdr:rowOff>
    </xdr:to>
    <xdr:sp macro="" textlink="">
      <xdr:nvSpPr>
        <xdr:cNvPr id="710" name="楕円 709"/>
        <xdr:cNvSpPr/>
      </xdr:nvSpPr>
      <xdr:spPr>
        <a:xfrm>
          <a:off x="12550775" y="1530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92</xdr:row>
      <xdr:rowOff>167640</xdr:rowOff>
    </xdr:from>
    <xdr:ext cx="592455" cy="252730"/>
    <xdr:sp macro="" textlink="">
      <xdr:nvSpPr>
        <xdr:cNvPr id="711" name="テキスト ボックス 710"/>
        <xdr:cNvSpPr txBox="1"/>
      </xdr:nvSpPr>
      <xdr:spPr>
        <a:xfrm>
          <a:off x="12308205" y="1508379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7983200" y="37909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1102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1102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10715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10715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231100" y="41148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231100" y="43084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7983200" y="45688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3535" cy="220980"/>
    <xdr:sp macro="" textlink="">
      <xdr:nvSpPr>
        <xdr:cNvPr id="720" name="テキスト ボックス 719"/>
        <xdr:cNvSpPr txBox="1"/>
      </xdr:nvSpPr>
      <xdr:spPr>
        <a:xfrm>
          <a:off x="17948275" y="43878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7983200" y="67310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2" name="直線コネクタ 721"/>
        <xdr:cNvCxnSpPr/>
      </xdr:nvCxnSpPr>
      <xdr:spPr>
        <a:xfrm>
          <a:off x="17983200" y="642366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2570" cy="259080"/>
    <xdr:sp macro="" textlink="">
      <xdr:nvSpPr>
        <xdr:cNvPr id="723" name="テキスト ボックス 722"/>
        <xdr:cNvSpPr txBox="1"/>
      </xdr:nvSpPr>
      <xdr:spPr>
        <a:xfrm>
          <a:off x="17740630" y="6290945"/>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4" name="直線コネクタ 723"/>
        <xdr:cNvCxnSpPr/>
      </xdr:nvCxnSpPr>
      <xdr:spPr>
        <a:xfrm>
          <a:off x="17983200" y="611568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2915" cy="254635"/>
    <xdr:sp macro="" textlink="">
      <xdr:nvSpPr>
        <xdr:cNvPr id="725" name="テキスト ボックス 724"/>
        <xdr:cNvSpPr txBox="1"/>
      </xdr:nvSpPr>
      <xdr:spPr>
        <a:xfrm>
          <a:off x="17525365" y="59829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26" name="直線コネクタ 725"/>
        <xdr:cNvCxnSpPr/>
      </xdr:nvCxnSpPr>
      <xdr:spPr>
        <a:xfrm>
          <a:off x="17983200" y="580898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2915" cy="259080"/>
    <xdr:sp macro="" textlink="">
      <xdr:nvSpPr>
        <xdr:cNvPr id="727" name="テキスト ボックス 726"/>
        <xdr:cNvSpPr txBox="1"/>
      </xdr:nvSpPr>
      <xdr:spPr>
        <a:xfrm>
          <a:off x="17525365" y="567563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28" name="直線コネクタ 727"/>
        <xdr:cNvCxnSpPr/>
      </xdr:nvCxnSpPr>
      <xdr:spPr>
        <a:xfrm>
          <a:off x="17983200" y="550100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2915" cy="254635"/>
    <xdr:sp macro="" textlink="">
      <xdr:nvSpPr>
        <xdr:cNvPr id="729" name="テキスト ボックス 728"/>
        <xdr:cNvSpPr txBox="1"/>
      </xdr:nvSpPr>
      <xdr:spPr>
        <a:xfrm>
          <a:off x="17525365" y="53594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161925</xdr:rowOff>
    </xdr:from>
    <xdr:to xmlns:xdr="http://schemas.openxmlformats.org/drawingml/2006/spreadsheetDrawing">
      <xdr:col>120</xdr:col>
      <xdr:colOff>114300</xdr:colOff>
      <xdr:row>31</xdr:row>
      <xdr:rowOff>161925</xdr:rowOff>
    </xdr:to>
    <xdr:cxnSp macro="">
      <xdr:nvCxnSpPr>
        <xdr:cNvPr id="730" name="直線コネクタ 729"/>
        <xdr:cNvCxnSpPr/>
      </xdr:nvCxnSpPr>
      <xdr:spPr>
        <a:xfrm>
          <a:off x="17983200" y="51911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2915" cy="258445"/>
    <xdr:sp macro="" textlink="">
      <xdr:nvSpPr>
        <xdr:cNvPr id="731" name="テキスト ボックス 730"/>
        <xdr:cNvSpPr txBox="1"/>
      </xdr:nvSpPr>
      <xdr:spPr>
        <a:xfrm>
          <a:off x="17525365" y="505142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2" name="直線コネクタ 731"/>
        <xdr:cNvCxnSpPr/>
      </xdr:nvCxnSpPr>
      <xdr:spPr>
        <a:xfrm>
          <a:off x="17983200" y="487616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29590" cy="259080"/>
    <xdr:sp macro="" textlink="">
      <xdr:nvSpPr>
        <xdr:cNvPr id="733" name="テキスト ボックス 732"/>
        <xdr:cNvSpPr txBox="1"/>
      </xdr:nvSpPr>
      <xdr:spPr>
        <a:xfrm>
          <a:off x="17461230" y="4743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7983200" y="45688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29590" cy="254635"/>
    <xdr:sp macro="" textlink="">
      <xdr:nvSpPr>
        <xdr:cNvPr id="735" name="テキスト ボックス 734"/>
        <xdr:cNvSpPr txBox="1"/>
      </xdr:nvSpPr>
      <xdr:spPr>
        <a:xfrm>
          <a:off x="17461230" y="443611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諸支出金グラフ枠"/>
        <xdr:cNvSpPr/>
      </xdr:nvSpPr>
      <xdr:spPr>
        <a:xfrm>
          <a:off x="17983200" y="45688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143510</xdr:rowOff>
    </xdr:from>
    <xdr:to xmlns:xdr="http://schemas.openxmlformats.org/drawingml/2006/spreadsheetDrawing">
      <xdr:col>116</xdr:col>
      <xdr:colOff>62865</xdr:colOff>
      <xdr:row>39</xdr:row>
      <xdr:rowOff>99060</xdr:rowOff>
    </xdr:to>
    <xdr:cxnSp macro="">
      <xdr:nvCxnSpPr>
        <xdr:cNvPr id="737" name="直線コネクタ 736"/>
        <xdr:cNvCxnSpPr/>
      </xdr:nvCxnSpPr>
      <xdr:spPr>
        <a:xfrm flipV="1">
          <a:off x="21791295" y="5010785"/>
          <a:ext cx="1270" cy="141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119380</xdr:rowOff>
    </xdr:from>
    <xdr:ext cx="247650" cy="259080"/>
    <xdr:sp macro="" textlink="">
      <xdr:nvSpPr>
        <xdr:cNvPr id="738" name="諸支出金最小値テキスト"/>
        <xdr:cNvSpPr txBox="1"/>
      </xdr:nvSpPr>
      <xdr:spPr>
        <a:xfrm>
          <a:off x="21844000" y="644398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39" name="直線コネクタ 738"/>
        <xdr:cNvCxnSpPr/>
      </xdr:nvCxnSpPr>
      <xdr:spPr>
        <a:xfrm>
          <a:off x="21707475" y="642366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89535</xdr:rowOff>
    </xdr:from>
    <xdr:ext cx="467995" cy="254635"/>
    <xdr:sp macro="" textlink="">
      <xdr:nvSpPr>
        <xdr:cNvPr id="740" name="諸支出金最大値テキスト"/>
        <xdr:cNvSpPr txBox="1"/>
      </xdr:nvSpPr>
      <xdr:spPr>
        <a:xfrm>
          <a:off x="21844000" y="4794885"/>
          <a:ext cx="467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9,181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143510</xdr:rowOff>
    </xdr:from>
    <xdr:to xmlns:xdr="http://schemas.openxmlformats.org/drawingml/2006/spreadsheetDrawing">
      <xdr:col>116</xdr:col>
      <xdr:colOff>152400</xdr:colOff>
      <xdr:row>30</xdr:row>
      <xdr:rowOff>143510</xdr:rowOff>
    </xdr:to>
    <xdr:cxnSp macro="">
      <xdr:nvCxnSpPr>
        <xdr:cNvPr id="741" name="直線コネクタ 740"/>
        <xdr:cNvCxnSpPr/>
      </xdr:nvCxnSpPr>
      <xdr:spPr>
        <a:xfrm>
          <a:off x="21707475" y="501078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42" name="直線コネクタ 741"/>
        <xdr:cNvCxnSpPr/>
      </xdr:nvCxnSpPr>
      <xdr:spPr>
        <a:xfrm>
          <a:off x="20970875" y="64236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36830</xdr:rowOff>
    </xdr:from>
    <xdr:ext cx="376555" cy="259080"/>
    <xdr:sp macro="" textlink="">
      <xdr:nvSpPr>
        <xdr:cNvPr id="743" name="諸支出金平均値テキスト"/>
        <xdr:cNvSpPr txBox="1"/>
      </xdr:nvSpPr>
      <xdr:spPr>
        <a:xfrm>
          <a:off x="21844000" y="6199505"/>
          <a:ext cx="376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xdr:rowOff>
    </xdr:from>
    <xdr:to xmlns:xdr="http://schemas.openxmlformats.org/drawingml/2006/spreadsheetDrawing">
      <xdr:col>116</xdr:col>
      <xdr:colOff>114300</xdr:colOff>
      <xdr:row>39</xdr:row>
      <xdr:rowOff>115570</xdr:rowOff>
    </xdr:to>
    <xdr:sp macro="" textlink="">
      <xdr:nvSpPr>
        <xdr:cNvPr id="744" name="フローチャート: 判断 743"/>
        <xdr:cNvSpPr/>
      </xdr:nvSpPr>
      <xdr:spPr>
        <a:xfrm>
          <a:off x="217424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45" name="直線コネクタ 744"/>
        <xdr:cNvCxnSpPr/>
      </xdr:nvCxnSpPr>
      <xdr:spPr>
        <a:xfrm>
          <a:off x="20094575" y="6423660"/>
          <a:ext cx="876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158115</xdr:rowOff>
    </xdr:from>
    <xdr:to xmlns:xdr="http://schemas.openxmlformats.org/drawingml/2006/spreadsheetDrawing">
      <xdr:col>112</xdr:col>
      <xdr:colOff>38100</xdr:colOff>
      <xdr:row>39</xdr:row>
      <xdr:rowOff>88265</xdr:rowOff>
    </xdr:to>
    <xdr:sp macro="" textlink="">
      <xdr:nvSpPr>
        <xdr:cNvPr id="746" name="フローチャート: 判断 745"/>
        <xdr:cNvSpPr/>
      </xdr:nvSpPr>
      <xdr:spPr>
        <a:xfrm>
          <a:off x="20920075" y="632079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104775</xdr:rowOff>
    </xdr:from>
    <xdr:ext cx="378460" cy="259080"/>
    <xdr:sp macro="" textlink="">
      <xdr:nvSpPr>
        <xdr:cNvPr id="747" name="テキスト ボックス 746"/>
        <xdr:cNvSpPr txBox="1"/>
      </xdr:nvSpPr>
      <xdr:spPr>
        <a:xfrm>
          <a:off x="20784820" y="6105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48" name="直線コネクタ 747"/>
        <xdr:cNvCxnSpPr/>
      </xdr:nvCxnSpPr>
      <xdr:spPr>
        <a:xfrm>
          <a:off x="19221450" y="642366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98425</xdr:rowOff>
    </xdr:from>
    <xdr:to xmlns:xdr="http://schemas.openxmlformats.org/drawingml/2006/spreadsheetDrawing">
      <xdr:col>107</xdr:col>
      <xdr:colOff>101600</xdr:colOff>
      <xdr:row>39</xdr:row>
      <xdr:rowOff>29210</xdr:rowOff>
    </xdr:to>
    <xdr:sp macro="" textlink="">
      <xdr:nvSpPr>
        <xdr:cNvPr id="749" name="フローチャート: 判断 748"/>
        <xdr:cNvSpPr/>
      </xdr:nvSpPr>
      <xdr:spPr>
        <a:xfrm>
          <a:off x="20043775" y="626110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45085</xdr:rowOff>
    </xdr:from>
    <xdr:ext cx="376555" cy="258445"/>
    <xdr:sp macro="" textlink="">
      <xdr:nvSpPr>
        <xdr:cNvPr id="750" name="テキスト ボックス 749"/>
        <xdr:cNvSpPr txBox="1"/>
      </xdr:nvSpPr>
      <xdr:spPr>
        <a:xfrm>
          <a:off x="19908520" y="6045835"/>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1" name="直線コネクタ 750"/>
        <xdr:cNvCxnSpPr/>
      </xdr:nvCxnSpPr>
      <xdr:spPr>
        <a:xfrm>
          <a:off x="18348325" y="6423660"/>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21590</xdr:rowOff>
    </xdr:from>
    <xdr:to xmlns:xdr="http://schemas.openxmlformats.org/drawingml/2006/spreadsheetDrawing">
      <xdr:col>102</xdr:col>
      <xdr:colOff>165100</xdr:colOff>
      <xdr:row>39</xdr:row>
      <xdr:rowOff>123190</xdr:rowOff>
    </xdr:to>
    <xdr:sp macro="" textlink="">
      <xdr:nvSpPr>
        <xdr:cNvPr id="752" name="フローチャート: 判断 751"/>
        <xdr:cNvSpPr/>
      </xdr:nvSpPr>
      <xdr:spPr>
        <a:xfrm>
          <a:off x="1917065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139700</xdr:rowOff>
    </xdr:from>
    <xdr:ext cx="376555" cy="259080"/>
    <xdr:sp macro="" textlink="">
      <xdr:nvSpPr>
        <xdr:cNvPr id="753" name="テキスト ボックス 752"/>
        <xdr:cNvSpPr txBox="1"/>
      </xdr:nvSpPr>
      <xdr:spPr>
        <a:xfrm>
          <a:off x="19035395" y="6140450"/>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159385</xdr:rowOff>
    </xdr:from>
    <xdr:to xmlns:xdr="http://schemas.openxmlformats.org/drawingml/2006/spreadsheetDrawing">
      <xdr:col>98</xdr:col>
      <xdr:colOff>38100</xdr:colOff>
      <xdr:row>39</xdr:row>
      <xdr:rowOff>89535</xdr:rowOff>
    </xdr:to>
    <xdr:sp macro="" textlink="">
      <xdr:nvSpPr>
        <xdr:cNvPr id="754" name="フローチャート: 判断 753"/>
        <xdr:cNvSpPr/>
      </xdr:nvSpPr>
      <xdr:spPr>
        <a:xfrm>
          <a:off x="18297525" y="6322060"/>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106045</xdr:rowOff>
    </xdr:from>
    <xdr:ext cx="378460" cy="259080"/>
    <xdr:sp macro="" textlink="">
      <xdr:nvSpPr>
        <xdr:cNvPr id="755" name="テキスト ボックス 754"/>
        <xdr:cNvSpPr txBox="1"/>
      </xdr:nvSpPr>
      <xdr:spPr>
        <a:xfrm>
          <a:off x="18162270" y="61067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21605875"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7" name="テキスト ボックス 756"/>
        <xdr:cNvSpPr txBox="1"/>
      </xdr:nvSpPr>
      <xdr:spPr>
        <a:xfrm>
          <a:off x="2078355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0095" cy="259080"/>
    <xdr:sp macro="" textlink="">
      <xdr:nvSpPr>
        <xdr:cNvPr id="758" name="テキスト ボックス 757"/>
        <xdr:cNvSpPr txBox="1"/>
      </xdr:nvSpPr>
      <xdr:spPr>
        <a:xfrm>
          <a:off x="19907250"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0095" cy="259080"/>
    <xdr:sp macro="" textlink="">
      <xdr:nvSpPr>
        <xdr:cNvPr id="759" name="テキスト ボックス 758"/>
        <xdr:cNvSpPr txBox="1"/>
      </xdr:nvSpPr>
      <xdr:spPr>
        <a:xfrm>
          <a:off x="19034125" y="6728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0" name="テキスト ボックス 759"/>
        <xdr:cNvSpPr txBox="1"/>
      </xdr:nvSpPr>
      <xdr:spPr>
        <a:xfrm>
          <a:off x="18161000" y="672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1" name="楕円 760"/>
        <xdr:cNvSpPr/>
      </xdr:nvSpPr>
      <xdr:spPr>
        <a:xfrm>
          <a:off x="217424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161925</xdr:rowOff>
    </xdr:from>
    <xdr:ext cx="247650" cy="259080"/>
    <xdr:sp macro="" textlink="">
      <xdr:nvSpPr>
        <xdr:cNvPr id="762" name="諸支出金該当値テキスト"/>
        <xdr:cNvSpPr txBox="1"/>
      </xdr:nvSpPr>
      <xdr:spPr>
        <a:xfrm>
          <a:off x="21844000" y="632460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63" name="楕円 762"/>
        <xdr:cNvSpPr/>
      </xdr:nvSpPr>
      <xdr:spPr>
        <a:xfrm>
          <a:off x="20920075" y="63728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3205" cy="259080"/>
    <xdr:sp macro="" textlink="">
      <xdr:nvSpPr>
        <xdr:cNvPr id="764" name="テキスト ボックス 763"/>
        <xdr:cNvSpPr txBox="1"/>
      </xdr:nvSpPr>
      <xdr:spPr>
        <a:xfrm>
          <a:off x="20846415" y="64655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5" name="楕円 764"/>
        <xdr:cNvSpPr/>
      </xdr:nvSpPr>
      <xdr:spPr>
        <a:xfrm>
          <a:off x="20043775"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3205" cy="259080"/>
    <xdr:sp macro="" textlink="">
      <xdr:nvSpPr>
        <xdr:cNvPr id="766" name="テキスト ボックス 765"/>
        <xdr:cNvSpPr txBox="1"/>
      </xdr:nvSpPr>
      <xdr:spPr>
        <a:xfrm>
          <a:off x="19973290" y="64655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67" name="楕円 766"/>
        <xdr:cNvSpPr/>
      </xdr:nvSpPr>
      <xdr:spPr>
        <a:xfrm>
          <a:off x="1917065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5110" cy="259080"/>
    <xdr:sp macro="" textlink="">
      <xdr:nvSpPr>
        <xdr:cNvPr id="768" name="テキスト ボックス 767"/>
        <xdr:cNvSpPr txBox="1"/>
      </xdr:nvSpPr>
      <xdr:spPr>
        <a:xfrm>
          <a:off x="19100165" y="64655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69" name="楕円 768"/>
        <xdr:cNvSpPr/>
      </xdr:nvSpPr>
      <xdr:spPr>
        <a:xfrm>
          <a:off x="18297525" y="63728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3205" cy="259080"/>
    <xdr:sp macro="" textlink="">
      <xdr:nvSpPr>
        <xdr:cNvPr id="770" name="テキスト ボックス 769"/>
        <xdr:cNvSpPr txBox="1"/>
      </xdr:nvSpPr>
      <xdr:spPr>
        <a:xfrm>
          <a:off x="18223865" y="64655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7983200" y="7029450"/>
          <a:ext cx="46101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2" name="正方形/長方形 771"/>
        <xdr:cNvSpPr/>
      </xdr:nvSpPr>
      <xdr:spPr>
        <a:xfrm>
          <a:off x="181102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81102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4" name="正方形/長方形 773"/>
        <xdr:cNvSpPr/>
      </xdr:nvSpPr>
      <xdr:spPr>
        <a:xfrm>
          <a:off x="1910715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910715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6" name="正方形/長方形 775"/>
        <xdr:cNvSpPr/>
      </xdr:nvSpPr>
      <xdr:spPr>
        <a:xfrm>
          <a:off x="20231100" y="7353300"/>
          <a:ext cx="14986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231100" y="7546975"/>
          <a:ext cx="1498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7983200" y="7807325"/>
          <a:ext cx="46101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3535" cy="220980"/>
    <xdr:sp macro="" textlink="">
      <xdr:nvSpPr>
        <xdr:cNvPr id="779" name="テキスト ボックス 778"/>
        <xdr:cNvSpPr txBox="1"/>
      </xdr:nvSpPr>
      <xdr:spPr>
        <a:xfrm>
          <a:off x="17948275" y="7626350"/>
          <a:ext cx="34353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7983200" y="9969500"/>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7983200" y="889317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161925</xdr:rowOff>
    </xdr:from>
    <xdr:ext cx="242570" cy="254635"/>
    <xdr:sp macro="" textlink="">
      <xdr:nvSpPr>
        <xdr:cNvPr id="782" name="テキスト ボックス 781"/>
        <xdr:cNvSpPr txBox="1"/>
      </xdr:nvSpPr>
      <xdr:spPr>
        <a:xfrm>
          <a:off x="17740630" y="8753475"/>
          <a:ext cx="242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3" name="直線コネクタ 782"/>
        <xdr:cNvCxnSpPr/>
      </xdr:nvCxnSpPr>
      <xdr:spPr>
        <a:xfrm>
          <a:off x="17983200" y="7807325"/>
          <a:ext cx="4610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2570" cy="254635"/>
    <xdr:sp macro="" textlink="">
      <xdr:nvSpPr>
        <xdr:cNvPr id="784" name="テキスト ボックス 783"/>
        <xdr:cNvSpPr txBox="1"/>
      </xdr:nvSpPr>
      <xdr:spPr>
        <a:xfrm>
          <a:off x="17740630" y="7674610"/>
          <a:ext cx="242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前年度繰上充用金グラフ枠"/>
        <xdr:cNvSpPr/>
      </xdr:nvSpPr>
      <xdr:spPr>
        <a:xfrm>
          <a:off x="17983200" y="7807325"/>
          <a:ext cx="46101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6" name="直線コネクタ 785"/>
        <xdr:cNvCxnSpPr/>
      </xdr:nvCxnSpPr>
      <xdr:spPr>
        <a:xfrm>
          <a:off x="21791295" y="88931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7650" cy="259080"/>
    <xdr:sp macro="" textlink="">
      <xdr:nvSpPr>
        <xdr:cNvPr id="787" name="前年度繰上充用金最小値テキスト"/>
        <xdr:cNvSpPr txBox="1"/>
      </xdr:nvSpPr>
      <xdr:spPr>
        <a:xfrm>
          <a:off x="21844000" y="8925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1707475" y="88931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7650" cy="259080"/>
    <xdr:sp macro="" textlink="">
      <xdr:nvSpPr>
        <xdr:cNvPr id="789" name="前年度繰上充用金最大値テキスト"/>
        <xdr:cNvSpPr txBox="1"/>
      </xdr:nvSpPr>
      <xdr:spPr>
        <a:xfrm>
          <a:off x="21844000" y="8601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1707475" y="88931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1" name="直線コネクタ 790"/>
        <xdr:cNvCxnSpPr/>
      </xdr:nvCxnSpPr>
      <xdr:spPr>
        <a:xfrm>
          <a:off x="20970875" y="889317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7650" cy="259080"/>
    <xdr:sp macro="" textlink="">
      <xdr:nvSpPr>
        <xdr:cNvPr id="792" name="前年度繰上充用金平均値テキスト"/>
        <xdr:cNvSpPr txBox="1"/>
      </xdr:nvSpPr>
      <xdr:spPr>
        <a:xfrm>
          <a:off x="21844000" y="8820785"/>
          <a:ext cx="247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3" name="フローチャート: 判断 792"/>
        <xdr:cNvSpPr/>
      </xdr:nvSpPr>
      <xdr:spPr>
        <a:xfrm>
          <a:off x="21742400"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4" name="直線コネクタ 793"/>
        <xdr:cNvCxnSpPr/>
      </xdr:nvCxnSpPr>
      <xdr:spPr>
        <a:xfrm>
          <a:off x="20094575" y="8893175"/>
          <a:ext cx="876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5" name="フローチャート: 判断 794"/>
        <xdr:cNvSpPr/>
      </xdr:nvSpPr>
      <xdr:spPr>
        <a:xfrm>
          <a:off x="20920075" y="884237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3205" cy="259080"/>
    <xdr:sp macro="" textlink="">
      <xdr:nvSpPr>
        <xdr:cNvPr id="796" name="テキスト ボックス 795"/>
        <xdr:cNvSpPr txBox="1"/>
      </xdr:nvSpPr>
      <xdr:spPr>
        <a:xfrm>
          <a:off x="20846415" y="89255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7" name="直線コネクタ 796"/>
        <xdr:cNvCxnSpPr/>
      </xdr:nvCxnSpPr>
      <xdr:spPr>
        <a:xfrm>
          <a:off x="19221450" y="8893175"/>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8" name="フローチャート: 判断 797"/>
        <xdr:cNvSpPr/>
      </xdr:nvSpPr>
      <xdr:spPr>
        <a:xfrm>
          <a:off x="20043775"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3205" cy="259080"/>
    <xdr:sp macro="" textlink="">
      <xdr:nvSpPr>
        <xdr:cNvPr id="799" name="テキスト ボックス 798"/>
        <xdr:cNvSpPr txBox="1"/>
      </xdr:nvSpPr>
      <xdr:spPr>
        <a:xfrm>
          <a:off x="19973290" y="89255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0" name="直線コネクタ 799"/>
        <xdr:cNvCxnSpPr/>
      </xdr:nvCxnSpPr>
      <xdr:spPr>
        <a:xfrm>
          <a:off x="18348325" y="8893175"/>
          <a:ext cx="873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1" name="フローチャート: 判断 800"/>
        <xdr:cNvSpPr/>
      </xdr:nvSpPr>
      <xdr:spPr>
        <a:xfrm>
          <a:off x="19170650"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5110" cy="259080"/>
    <xdr:sp macro="" textlink="">
      <xdr:nvSpPr>
        <xdr:cNvPr id="802" name="テキスト ボックス 801"/>
        <xdr:cNvSpPr txBox="1"/>
      </xdr:nvSpPr>
      <xdr:spPr>
        <a:xfrm>
          <a:off x="19100165" y="89255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3" name="フローチャート: 判断 802"/>
        <xdr:cNvSpPr/>
      </xdr:nvSpPr>
      <xdr:spPr>
        <a:xfrm>
          <a:off x="18297525" y="884237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3205" cy="259080"/>
    <xdr:sp macro="" textlink="">
      <xdr:nvSpPr>
        <xdr:cNvPr id="804" name="テキスト ボックス 803"/>
        <xdr:cNvSpPr txBox="1"/>
      </xdr:nvSpPr>
      <xdr:spPr>
        <a:xfrm>
          <a:off x="18223865" y="89255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5" name="テキスト ボックス 804"/>
        <xdr:cNvSpPr txBox="1"/>
      </xdr:nvSpPr>
      <xdr:spPr>
        <a:xfrm>
          <a:off x="21605875"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6" name="テキスト ボックス 805"/>
        <xdr:cNvSpPr txBox="1"/>
      </xdr:nvSpPr>
      <xdr:spPr>
        <a:xfrm>
          <a:off x="2078355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0095" cy="259080"/>
    <xdr:sp macro="" textlink="">
      <xdr:nvSpPr>
        <xdr:cNvPr id="807" name="テキスト ボックス 806"/>
        <xdr:cNvSpPr txBox="1"/>
      </xdr:nvSpPr>
      <xdr:spPr>
        <a:xfrm>
          <a:off x="19907250"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0095" cy="259080"/>
    <xdr:sp macro="" textlink="">
      <xdr:nvSpPr>
        <xdr:cNvPr id="808" name="テキスト ボックス 807"/>
        <xdr:cNvSpPr txBox="1"/>
      </xdr:nvSpPr>
      <xdr:spPr>
        <a:xfrm>
          <a:off x="19034125" y="9966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9" name="テキスト ボックス 808"/>
        <xdr:cNvSpPr txBox="1"/>
      </xdr:nvSpPr>
      <xdr:spPr>
        <a:xfrm>
          <a:off x="181610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0" name="楕円 809"/>
        <xdr:cNvSpPr/>
      </xdr:nvSpPr>
      <xdr:spPr>
        <a:xfrm>
          <a:off x="21742400"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7650" cy="259080"/>
    <xdr:sp macro="" textlink="">
      <xdr:nvSpPr>
        <xdr:cNvPr id="811" name="前年度繰上充用金該当値テキスト"/>
        <xdr:cNvSpPr txBox="1"/>
      </xdr:nvSpPr>
      <xdr:spPr>
        <a:xfrm>
          <a:off x="21844000" y="87160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2" name="楕円 811"/>
        <xdr:cNvSpPr/>
      </xdr:nvSpPr>
      <xdr:spPr>
        <a:xfrm>
          <a:off x="20920075" y="884237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3205" cy="259080"/>
    <xdr:sp macro="" textlink="">
      <xdr:nvSpPr>
        <xdr:cNvPr id="813" name="テキスト ボックス 812"/>
        <xdr:cNvSpPr txBox="1"/>
      </xdr:nvSpPr>
      <xdr:spPr>
        <a:xfrm>
          <a:off x="20846415" y="86271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4" name="楕円 813"/>
        <xdr:cNvSpPr/>
      </xdr:nvSpPr>
      <xdr:spPr>
        <a:xfrm>
          <a:off x="20043775"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3205" cy="259080"/>
    <xdr:sp macro="" textlink="">
      <xdr:nvSpPr>
        <xdr:cNvPr id="815" name="テキスト ボックス 814"/>
        <xdr:cNvSpPr txBox="1"/>
      </xdr:nvSpPr>
      <xdr:spPr>
        <a:xfrm>
          <a:off x="19973290" y="86271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6" name="楕円 815"/>
        <xdr:cNvSpPr/>
      </xdr:nvSpPr>
      <xdr:spPr>
        <a:xfrm>
          <a:off x="19170650"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5110" cy="259080"/>
    <xdr:sp macro="" textlink="">
      <xdr:nvSpPr>
        <xdr:cNvPr id="817" name="テキスト ボックス 816"/>
        <xdr:cNvSpPr txBox="1"/>
      </xdr:nvSpPr>
      <xdr:spPr>
        <a:xfrm>
          <a:off x="19100165" y="8627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8" name="楕円 817"/>
        <xdr:cNvSpPr/>
      </xdr:nvSpPr>
      <xdr:spPr>
        <a:xfrm>
          <a:off x="18297525" y="8842375"/>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3205" cy="259080"/>
    <xdr:sp macro="" textlink="">
      <xdr:nvSpPr>
        <xdr:cNvPr id="819" name="テキスト ボックス 818"/>
        <xdr:cNvSpPr txBox="1"/>
      </xdr:nvSpPr>
      <xdr:spPr>
        <a:xfrm>
          <a:off x="18223865" y="86271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0" name="正方形/長方形 819"/>
        <xdr:cNvSpPr/>
      </xdr:nvSpPr>
      <xdr:spPr>
        <a:xfrm>
          <a:off x="749300" y="16922750"/>
          <a:ext cx="218440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1" name="正方形/長方形 820"/>
        <xdr:cNvSpPr/>
      </xdr:nvSpPr>
      <xdr:spPr>
        <a:xfrm>
          <a:off x="749300" y="16986250"/>
          <a:ext cx="3784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2" name="テキスト ボックス 821"/>
        <xdr:cNvSpPr txBox="1"/>
      </xdr:nvSpPr>
      <xdr:spPr>
        <a:xfrm>
          <a:off x="774700" y="17240250"/>
          <a:ext cx="217932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・総務費は、住民一人当たり406,161円となっている。新規施設建設に伴い、大幅な上昇がみられる。</a:t>
          </a:r>
        </a:p>
        <a:p>
          <a:r>
            <a:rPr kumimoji="1" lang="ja-JP" altLang="en-US" sz="1300">
              <a:latin typeface="ＭＳ Ｐゴシック"/>
              <a:ea typeface="ＭＳ Ｐゴシック"/>
            </a:rPr>
            <a:t>・民生費は、住民一人当たり244,088円となっている。障害福祉事業の増加や公共施設の維持補修費等が増加し住民一人当たりの決算額が増加している。</a:t>
          </a:r>
        </a:p>
        <a:p>
          <a:r>
            <a:rPr kumimoji="1" lang="ja-JP" altLang="en-US" sz="1300">
              <a:latin typeface="ＭＳ Ｐゴシック"/>
              <a:ea typeface="ＭＳ Ｐゴシック"/>
            </a:rPr>
            <a:t>・農林水産業費は、住民一人当たり200,374円となっている。農業費において国営事業指定工事完了に伴う負担金支出があり決算額が増加している。</a:t>
          </a:r>
        </a:p>
        <a:p>
          <a:r>
            <a:rPr kumimoji="1" lang="ja-JP" altLang="en-US" sz="1300">
              <a:latin typeface="ＭＳ Ｐゴシック"/>
              <a:ea typeface="ＭＳ Ｐゴシック"/>
            </a:rPr>
            <a:t>・災害復旧費は、住民一人当たり2,461円となっている。単年度災害対応は生じたものの規模が小さく決算額は減少した。</a:t>
          </a: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743585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201295</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30580" y="10066655"/>
          <a:ext cx="69405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201295</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30580" y="10811510"/>
          <a:ext cx="69405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201295</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30580" y="11800840"/>
          <a:ext cx="69405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9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725170</xdr:colOff>
      <xdr:row>49</xdr:row>
      <xdr:rowOff>0</xdr:rowOff>
    </xdr:to>
    <xdr:sp macro="" textlink="">
      <xdr:nvSpPr>
        <xdr:cNvPr id="7" name="Rectangle 6"/>
        <xdr:cNvSpPr>
          <a:spLocks noChangeArrowheads="1"/>
        </xdr:cNvSpPr>
      </xdr:nvSpPr>
      <xdr:spPr>
        <a:xfrm>
          <a:off x="10960100" y="9601835"/>
          <a:ext cx="59607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104140</xdr:colOff>
      <xdr:row>45</xdr:row>
      <xdr:rowOff>323215</xdr:rowOff>
    </xdr:to>
    <xdr:sp macro="" textlink="">
      <xdr:nvSpPr>
        <xdr:cNvPr id="8" name="Rectangle 7"/>
        <xdr:cNvSpPr>
          <a:spLocks noChangeArrowheads="1"/>
        </xdr:cNvSpPr>
      </xdr:nvSpPr>
      <xdr:spPr>
        <a:xfrm>
          <a:off x="10960100" y="9601835"/>
          <a:ext cx="89217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104140</xdr:colOff>
      <xdr:row>3</xdr:row>
      <xdr:rowOff>133350</xdr:rowOff>
    </xdr:to>
    <xdr:sp macro="" textlink="">
      <xdr:nvSpPr>
        <xdr:cNvPr id="9" name="表題ボックス"/>
        <xdr:cNvSpPr>
          <a:spLocks noChangeArrowheads="1"/>
        </xdr:cNvSpPr>
      </xdr:nvSpPr>
      <xdr:spPr>
        <a:xfrm>
          <a:off x="123825" y="123825"/>
          <a:ext cx="95046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9285" y="9591675"/>
          <a:ext cx="444754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52380" y="285750"/>
          <a:ext cx="252920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687070</xdr:colOff>
      <xdr:row>3</xdr:row>
      <xdr:rowOff>76200</xdr:rowOff>
    </xdr:to>
    <xdr:sp macro="" textlink="">
      <xdr:nvSpPr>
        <xdr:cNvPr id="12" name="団体名称ボックス"/>
        <xdr:cNvSpPr>
          <a:spLocks noChangeArrowheads="1"/>
        </xdr:cNvSpPr>
      </xdr:nvSpPr>
      <xdr:spPr>
        <a:xfrm>
          <a:off x="13079730" y="285750"/>
          <a:ext cx="380301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北海道むかわ町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1975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22025" y="9933940"/>
          <a:ext cx="56159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令和６年度は、引き続き実質単年度収支は赤字となってお</a:t>
          </a:r>
        </a:p>
        <a:p>
          <a:r>
            <a:rPr kumimoji="1" lang="ja-JP" altLang="en-US" sz="1400">
              <a:latin typeface="ＭＳ ゴシック"/>
              <a:ea typeface="ＭＳ ゴシック"/>
            </a:rPr>
            <a:t>り、実質収支は黒字となっている。今後も、人口減少に伴い</a:t>
          </a:r>
        </a:p>
        <a:p>
          <a:r>
            <a:rPr kumimoji="1" lang="ja-JP" altLang="en-US" sz="1400">
              <a:latin typeface="ＭＳ ゴシック"/>
              <a:ea typeface="ＭＳ ゴシック"/>
            </a:rPr>
            <a:t>町税や地方交付税など一般財源の増加は見込みづらい一方で</a:t>
          </a:r>
        </a:p>
        <a:p>
          <a:r>
            <a:rPr kumimoji="1" lang="ja-JP" altLang="en-US" sz="1400">
              <a:latin typeface="ＭＳ ゴシック"/>
              <a:ea typeface="ＭＳ ゴシック"/>
            </a:rPr>
            <a:t>人件費、物価高騰の継続による経常経費や建設事業費などの</a:t>
          </a:r>
        </a:p>
        <a:p>
          <a:r>
            <a:rPr kumimoji="1" lang="ja-JP" altLang="en-US" sz="1400">
              <a:latin typeface="ＭＳ ゴシック"/>
              <a:ea typeface="ＭＳ ゴシック"/>
            </a:rPr>
            <a:t>増加も見込まれる。各種事務事業や、公共施設のあり方につ</a:t>
          </a:r>
        </a:p>
        <a:p>
          <a:r>
            <a:rPr kumimoji="1" lang="ja-JP" altLang="en-US" sz="1400">
              <a:latin typeface="ＭＳ ゴシック"/>
              <a:ea typeface="ＭＳ ゴシック"/>
            </a:rPr>
            <a:t>いて更なる点検や見直しを図りながら、一定程度有事にも対</a:t>
          </a:r>
        </a:p>
        <a:p>
          <a:r>
            <a:rPr kumimoji="1" lang="ja-JP" altLang="en-US" sz="1400">
              <a:latin typeface="ＭＳ ゴシック"/>
              <a:ea typeface="ＭＳ ゴシック"/>
            </a:rPr>
            <a:t>応可能な基金の保有と効果的な活用に努める。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4618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222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2285" y="6896100"/>
          <a:ext cx="467233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1748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0325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2268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北海道むかわ町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913130</xdr:colOff>
      <xdr:row>4</xdr:row>
      <xdr:rowOff>199390</xdr:rowOff>
    </xdr:to>
    <xdr:sp macro="" textlink="">
      <xdr:nvSpPr>
        <xdr:cNvPr id="9" name="テキスト ボックス 6"/>
        <xdr:cNvSpPr txBox="1">
          <a:spLocks noChangeArrowheads="1"/>
        </xdr:cNvSpPr>
      </xdr:nvSpPr>
      <xdr:spPr>
        <a:xfrm>
          <a:off x="502285" y="657225"/>
          <a:ext cx="431101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7953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標準財政規模比の増減はあるものの、各会計黒字決算となっている。</a:t>
          </a:r>
        </a:p>
        <a:p>
          <a:r>
            <a:rPr kumimoji="1" lang="ja-JP" altLang="en-US" sz="1400">
              <a:latin typeface="ＭＳ ゴシック"/>
              <a:ea typeface="ＭＳ ゴシック"/>
            </a:rPr>
            <a:t>今後も収納対策の強化を図るほか、優良な財源確保に努める。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2285" y="6896100"/>
          <a:ext cx="467233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246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246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246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246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246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246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246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246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246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246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19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8611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763270</xdr:colOff>
      <xdr:row>1</xdr:row>
      <xdr:rowOff>19050</xdr:rowOff>
    </xdr:from>
    <xdr:to xmlns:xdr="http://schemas.openxmlformats.org/drawingml/2006/spreadsheetDrawing">
      <xdr:col>20</xdr:col>
      <xdr:colOff>189230</xdr:colOff>
      <xdr:row>3</xdr:row>
      <xdr:rowOff>123825</xdr:rowOff>
    </xdr:to>
    <xdr:sp macro="" textlink="">
      <xdr:nvSpPr>
        <xdr:cNvPr id="4" name="団体名称ボックス"/>
        <xdr:cNvSpPr>
          <a:spLocks noChangeArrowheads="1"/>
        </xdr:cNvSpPr>
      </xdr:nvSpPr>
      <xdr:spPr>
        <a:xfrm>
          <a:off x="13712190" y="190500"/>
          <a:ext cx="37915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北海道むかわ町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2285" y="7591425"/>
          <a:ext cx="744601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0949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0949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0949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0949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0949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0949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0949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0949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0949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142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153035</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1955" y="7600315"/>
          <a:ext cx="441325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153035</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195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4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4510" y="7934325"/>
          <a:ext cx="41471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これまでの町債発行の抑制により、元利償還金が減少してきているものの同時に交付税算入公債費等も減少してきている。</a:t>
          </a:r>
        </a:p>
        <a:p>
          <a:r>
            <a:rPr kumimoji="1" lang="ja-JP" altLang="en-US" sz="1400">
              <a:latin typeface="ＭＳ ゴシック"/>
              <a:ea typeface="ＭＳ ゴシック"/>
            </a:rPr>
            <a:t>　実質公債費比率の分子についても減少となっている。</a:t>
          </a:r>
        </a:p>
        <a:p>
          <a:r>
            <a:rPr kumimoji="1" lang="ja-JP" altLang="en-US" sz="1400">
              <a:latin typeface="ＭＳ ゴシック"/>
              <a:ea typeface="ＭＳ ゴシック"/>
            </a:rPr>
            <a:t>　今後も町債発行の適正管理や事業実施に伴う新規町債発行の際には、交付税算入率の高い町債の有効活用の継続に努める。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2285" y="12411075"/>
          <a:ext cx="744601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153035</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3101955" y="12420600"/>
          <a:ext cx="443992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177800</xdr:colOff>
      <xdr:row>56</xdr:row>
      <xdr:rowOff>0</xdr:rowOff>
    </xdr:from>
    <xdr:to xmlns:xdr="http://schemas.openxmlformats.org/drawingml/2006/spreadsheetDrawing">
      <xdr:col>16</xdr:col>
      <xdr:colOff>114935</xdr:colOff>
      <xdr:row>56</xdr:row>
      <xdr:rowOff>257175</xdr:rowOff>
    </xdr:to>
    <xdr:sp macro="" textlink="">
      <xdr:nvSpPr>
        <xdr:cNvPr id="23" name="Rectangle 88"/>
        <xdr:cNvSpPr>
          <a:spLocks noChangeArrowheads="1"/>
        </xdr:cNvSpPr>
      </xdr:nvSpPr>
      <xdr:spPr>
        <a:xfrm>
          <a:off x="13126720" y="12411075"/>
          <a:ext cx="81026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125730</xdr:colOff>
      <xdr:row>59</xdr:row>
      <xdr:rowOff>334010</xdr:rowOff>
    </xdr:to>
    <xdr:sp macro="" textlink="" fLocksText="0">
      <xdr:nvSpPr>
        <xdr:cNvPr id="24" name="テキスト ボックス 23"/>
        <xdr:cNvSpPr txBox="1"/>
      </xdr:nvSpPr>
      <xdr:spPr>
        <a:xfrm>
          <a:off x="13206095" y="12630785"/>
          <a:ext cx="423418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276860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4005" y="7572375"/>
          <a:ext cx="46539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1790" y="7604125"/>
          <a:ext cx="242570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162560</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83815" y="8000365"/>
          <a:ext cx="54229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83815" y="8352790"/>
          <a:ext cx="54229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83815" y="8695690"/>
          <a:ext cx="54229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83815" y="9048115"/>
          <a:ext cx="54229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83815" y="9410065"/>
          <a:ext cx="54229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83815" y="9762490"/>
          <a:ext cx="54229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83815" y="10467340"/>
          <a:ext cx="54229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83815" y="10810240"/>
          <a:ext cx="54229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83815" y="11172190"/>
          <a:ext cx="54229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83815" y="11524615"/>
          <a:ext cx="54229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162560</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83815" y="11867515"/>
          <a:ext cx="54229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175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6415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922972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10810240" y="238125"/>
          <a:ext cx="2535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8080" y="238125"/>
          <a:ext cx="379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北海道むかわ町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2285" y="7591425"/>
          <a:ext cx="59696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115570</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7855" y="705485"/>
          <a:ext cx="177800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389890</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7035" y="7962900"/>
          <a:ext cx="442658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令和６年度は大型施設建設に伴う地方債発行</a:t>
          </a:r>
        </a:p>
        <a:p>
          <a:r>
            <a:rPr kumimoji="1" lang="ja-JP" altLang="en-US" sz="1400">
              <a:latin typeface="ＭＳ ゴシック"/>
              <a:ea typeface="ＭＳ ゴシック"/>
            </a:rPr>
            <a:t>により地方債現在高は増加している。</a:t>
          </a:r>
        </a:p>
        <a:p>
          <a:r>
            <a:rPr kumimoji="1" lang="ja-JP" altLang="en-US" sz="1400">
              <a:latin typeface="ＭＳ ゴシック"/>
              <a:ea typeface="ＭＳ ゴシック"/>
            </a:rPr>
            <a:t>　その他将来負担額についても増加したことに</a:t>
          </a:r>
        </a:p>
        <a:p>
          <a:r>
            <a:rPr kumimoji="1" lang="ja-JP" altLang="en-US" sz="1400">
              <a:latin typeface="ＭＳ ゴシック"/>
              <a:ea typeface="ＭＳ ゴシック"/>
            </a:rPr>
            <a:t>より将来負担額の合計が増加。</a:t>
          </a:r>
        </a:p>
        <a:p>
          <a:r>
            <a:rPr kumimoji="1" lang="ja-JP" altLang="en-US" sz="1400">
              <a:latin typeface="ＭＳ ゴシック"/>
              <a:ea typeface="ＭＳ ゴシック"/>
            </a:rPr>
            <a:t>　一方で、充当可能財源についても充当可能基</a:t>
          </a:r>
        </a:p>
        <a:p>
          <a:r>
            <a:rPr kumimoji="1" lang="ja-JP" altLang="en-US" sz="1400">
              <a:latin typeface="ＭＳ ゴシック"/>
              <a:ea typeface="ＭＳ ゴシック"/>
            </a:rPr>
            <a:t>金や基準財政需要額算入見込額の増加により、</a:t>
          </a:r>
        </a:p>
        <a:p>
          <a:r>
            <a:rPr kumimoji="1" lang="ja-JP" altLang="en-US" sz="1400">
              <a:latin typeface="ＭＳ ゴシック"/>
              <a:ea typeface="ＭＳ ゴシック"/>
            </a:rPr>
            <a:t>増加したものの将来負担比率は将来負担額の増</a:t>
          </a:r>
        </a:p>
        <a:p>
          <a:r>
            <a:rPr kumimoji="1" lang="ja-JP" altLang="en-US" sz="1400">
              <a:latin typeface="ＭＳ ゴシック"/>
              <a:ea typeface="ＭＳ ゴシック"/>
            </a:rPr>
            <a:t>加が大きく上昇した。</a:t>
          </a:r>
        </a:p>
        <a:p>
          <a:r>
            <a:rPr kumimoji="1" lang="ja-JP" altLang="en-US" sz="1400">
              <a:latin typeface="ＭＳ ゴシック"/>
              <a:ea typeface="ＭＳ ゴシック"/>
            </a:rPr>
            <a:t>　今後も新たな投資的事業を予定し財源として</a:t>
          </a:r>
        </a:p>
        <a:p>
          <a:r>
            <a:rPr kumimoji="1" lang="ja-JP" altLang="en-US" sz="1400">
              <a:latin typeface="ＭＳ ゴシック"/>
              <a:ea typeface="ＭＳ ゴシック"/>
            </a:rPr>
            <a:t>新規町債発行も想定されるが、補助金等財源の</a:t>
          </a:r>
        </a:p>
        <a:p>
          <a:r>
            <a:rPr kumimoji="1" lang="ja-JP" altLang="en-US" sz="1400">
              <a:latin typeface="ＭＳ ゴシック"/>
              <a:ea typeface="ＭＳ ゴシック"/>
            </a:rPr>
            <a:t>確保や保有基金額も考慮し適正な管理に努める。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829310" y="12411075"/>
          <a:ext cx="694690"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9310" y="13754100"/>
          <a:ext cx="694690"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4041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9285" y="11934825"/>
          <a:ext cx="7251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7435"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50180"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北海道むかわ町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39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829310" y="13087985"/>
          <a:ext cx="694690"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7435"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7435"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各種特定目的基金を事業推進により取り崩しを実施する一方で、町の持続可能な脱炭素社会づくりの推進のため「ゼロカーボン推進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基金」を創設し原資積立を実施したほか、ししゃもふ化事業の安定運営のため「ししゃもふ化事業推進基金」への原資積立や四季の館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の後年度事業のための原資積立を実施し、全体では対前年比で129百万円の増となった。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人口減少等による町税や地方交付税など一般財源確保の厳しさも増すなか、天災等による不測の事態に備えも必要であり、財政の弾</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力性を維持し、持続的かつ発展的な町政を推進できるよう一定の保有額の確保に努める。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871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7435"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7435"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・公共施設長寿命化推進基金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公共施設の大規模な改修等による長寿命化又は施設機能の充実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・農業基盤整備事業基金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農業基盤整備事業の円滑な実施により活力ある農業・農村形成の推進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・地域振興基金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町民連帯の強化及び地域振興に資する事業の推進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・胆振東部地震対策基金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復旧及び創造的復興に要する事業並びに災害に強い安全なまちづくりを実現するための事業の推進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・基本基金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有用資源である山林を維持、適正管理のため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・ゼロカーボン推進基金　町の持続可能な脱炭素社会づくりの推進のため基金を創設し30百万円の原資積立を実施したことにより増加。</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・ししゃもふ化事業推進基金　ししゃもふ化事業の安定運営のため75百万円の原資積立を実施したことにより増加。</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・四季の館営繕基金　後年度事業のため70百万円の原資積立を実施ししたことにより増加。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人口減少や持続可能な財政運営が課題となるなかにおいても、震災からの創造的復興、地方創生や安心・安全なまちづくりなど各種事業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を減速させることなく実施するため、各種基金設置目的に沿って、効果的・効率的に運用あるいは支消し活用を図る。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8715"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7435"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7435"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税収を含め地方交付税等一般財源の確保に努め、規律ある事業推進を実施し基金の取り崩しを実施しなかった結果、前年度からの剰</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余金積立等により残高は増加した。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今後の復興事業やまちづくり事業を推進する上で、財源の柔軟さが必要となることから、歳入歳出の調整弁、想定外の災害発生時等</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不測の事態に必要な財源となることを考慮しつつ基金残高の管理を実施する。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8715"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7435"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7435"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普通交付税中、臨時財政対策債償還基金費による原資積立及び積立利息による増。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町債の償還増加や発行額抑制に備えるため、一定額の保有に努めながら必要に応じ適正な運用を図る。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8715"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7,221
7,013
711.36
11,195,140
10,953,248
224,337
5,593,182
10,392,942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175"/>
    <xdr:sp macro="" textlink="">
      <xdr:nvSpPr>
        <xdr:cNvPr id="35" name="テキスト ボックス 34"/>
        <xdr:cNvSpPr txBox="1"/>
      </xdr:nvSpPr>
      <xdr:spPr>
        <a:xfrm>
          <a:off x="419100" y="3734435"/>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有権固定資産減価償却率は類似団体平均値よりやや高い水準で推移しているが、各公共施設等について個別施設計画を策定済みであり、当該計画に沿って施設の維持管理を適切に進めているところである。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8940" cy="223520"/>
    <xdr:sp macro="" textlink="">
      <xdr:nvSpPr>
        <xdr:cNvPr id="51" name="テキスト ボックス 50"/>
        <xdr:cNvSpPr txBox="1"/>
      </xdr:nvSpPr>
      <xdr:spPr>
        <a:xfrm>
          <a:off x="795655" y="701865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110.0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109220</xdr:rowOff>
    </xdr:from>
    <xdr:ext cx="408940" cy="223520"/>
    <xdr:sp macro="" textlink="">
      <xdr:nvSpPr>
        <xdr:cNvPr id="53" name="テキスト ボックス 52"/>
        <xdr:cNvSpPr txBox="1"/>
      </xdr:nvSpPr>
      <xdr:spPr>
        <a:xfrm>
          <a:off x="795655" y="671004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7505" cy="223520"/>
    <xdr:sp macro="" textlink="">
      <xdr:nvSpPr>
        <xdr:cNvPr id="55" name="テキスト ボックス 54"/>
        <xdr:cNvSpPr txBox="1"/>
      </xdr:nvSpPr>
      <xdr:spPr>
        <a:xfrm>
          <a:off x="847090" y="640143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7505" cy="223520"/>
    <xdr:sp macro="" textlink="">
      <xdr:nvSpPr>
        <xdr:cNvPr id="57" name="テキスト ボックス 56"/>
        <xdr:cNvSpPr txBox="1"/>
      </xdr:nvSpPr>
      <xdr:spPr>
        <a:xfrm>
          <a:off x="847090" y="609282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7505" cy="223520"/>
    <xdr:sp macro="" textlink="">
      <xdr:nvSpPr>
        <xdr:cNvPr id="59" name="テキスト ボックス 58"/>
        <xdr:cNvSpPr txBox="1"/>
      </xdr:nvSpPr>
      <xdr:spPr>
        <a:xfrm>
          <a:off x="847090" y="578421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7505" cy="223520"/>
    <xdr:sp macro="" textlink="">
      <xdr:nvSpPr>
        <xdr:cNvPr id="61" name="テキスト ボックス 60"/>
        <xdr:cNvSpPr txBox="1"/>
      </xdr:nvSpPr>
      <xdr:spPr>
        <a:xfrm>
          <a:off x="847090" y="547624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7505" cy="223520"/>
    <xdr:sp macro="" textlink="">
      <xdr:nvSpPr>
        <xdr:cNvPr id="63" name="テキスト ボックス 62"/>
        <xdr:cNvSpPr txBox="1"/>
      </xdr:nvSpPr>
      <xdr:spPr>
        <a:xfrm>
          <a:off x="847090" y="516763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7505" cy="223520"/>
    <xdr:sp macro="" textlink="">
      <xdr:nvSpPr>
        <xdr:cNvPr id="65" name="テキスト ボックス 64"/>
        <xdr:cNvSpPr txBox="1"/>
      </xdr:nvSpPr>
      <xdr:spPr>
        <a:xfrm>
          <a:off x="847090" y="48590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75565</xdr:rowOff>
    </xdr:from>
    <xdr:to xmlns:xdr="http://schemas.openxmlformats.org/drawingml/2006/spreadsheetDrawing">
      <xdr:col>23</xdr:col>
      <xdr:colOff>85090</xdr:colOff>
      <xdr:row>34</xdr:row>
      <xdr:rowOff>14605</xdr:rowOff>
    </xdr:to>
    <xdr:cxnSp macro="">
      <xdr:nvCxnSpPr>
        <xdr:cNvPr id="67" name="直線コネクタ 66"/>
        <xdr:cNvCxnSpPr/>
      </xdr:nvCxnSpPr>
      <xdr:spPr>
        <a:xfrm flipV="1">
          <a:off x="4760595" y="530479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18415</xdr:rowOff>
    </xdr:from>
    <xdr:ext cx="403225" cy="257175"/>
    <xdr:sp macro="" textlink="">
      <xdr:nvSpPr>
        <xdr:cNvPr id="68" name="有形固定資産減価償却率最小値テキスト"/>
        <xdr:cNvSpPr txBox="1"/>
      </xdr:nvSpPr>
      <xdr:spPr>
        <a:xfrm>
          <a:off x="4813300" y="66192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14605</xdr:rowOff>
    </xdr:from>
    <xdr:to xmlns:xdr="http://schemas.openxmlformats.org/drawingml/2006/spreadsheetDrawing">
      <xdr:col>23</xdr:col>
      <xdr:colOff>174625</xdr:colOff>
      <xdr:row>34</xdr:row>
      <xdr:rowOff>14605</xdr:rowOff>
    </xdr:to>
    <xdr:cxnSp macro="">
      <xdr:nvCxnSpPr>
        <xdr:cNvPr id="69" name="直線コネクタ 68"/>
        <xdr:cNvCxnSpPr/>
      </xdr:nvCxnSpPr>
      <xdr:spPr>
        <a:xfrm>
          <a:off x="4673600" y="661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22225</xdr:rowOff>
    </xdr:from>
    <xdr:ext cx="403225" cy="258445"/>
    <xdr:sp macro="" textlink="">
      <xdr:nvSpPr>
        <xdr:cNvPr id="70" name="有形固定資産減価償却率最大値テキスト"/>
        <xdr:cNvSpPr txBox="1"/>
      </xdr:nvSpPr>
      <xdr:spPr>
        <a:xfrm>
          <a:off x="4813300" y="508000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75565</xdr:rowOff>
    </xdr:from>
    <xdr:to xmlns:xdr="http://schemas.openxmlformats.org/drawingml/2006/spreadsheetDrawing">
      <xdr:col>23</xdr:col>
      <xdr:colOff>174625</xdr:colOff>
      <xdr:row>26</xdr:row>
      <xdr:rowOff>75565</xdr:rowOff>
    </xdr:to>
    <xdr:cxnSp macro="">
      <xdr:nvCxnSpPr>
        <xdr:cNvPr id="71" name="直線コネクタ 70"/>
        <xdr:cNvCxnSpPr/>
      </xdr:nvCxnSpPr>
      <xdr:spPr>
        <a:xfrm>
          <a:off x="4673600" y="530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28</xdr:row>
      <xdr:rowOff>54610</xdr:rowOff>
    </xdr:from>
    <xdr:ext cx="403225" cy="257175"/>
    <xdr:sp macro="" textlink="">
      <xdr:nvSpPr>
        <xdr:cNvPr id="72" name="有形固定資産減価償却率平均値テキスト"/>
        <xdr:cNvSpPr txBox="1"/>
      </xdr:nvSpPr>
      <xdr:spPr>
        <a:xfrm>
          <a:off x="4813300" y="5626735"/>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31750</xdr:rowOff>
    </xdr:from>
    <xdr:to xmlns:xdr="http://schemas.openxmlformats.org/drawingml/2006/spreadsheetDrawing">
      <xdr:col>23</xdr:col>
      <xdr:colOff>136525</xdr:colOff>
      <xdr:row>29</xdr:row>
      <xdr:rowOff>133350</xdr:rowOff>
    </xdr:to>
    <xdr:sp macro="" textlink="">
      <xdr:nvSpPr>
        <xdr:cNvPr id="73" name="フローチャート: 判断 72"/>
        <xdr:cNvSpPr/>
      </xdr:nvSpPr>
      <xdr:spPr>
        <a:xfrm>
          <a:off x="4711700" y="577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28</xdr:row>
      <xdr:rowOff>168910</xdr:rowOff>
    </xdr:from>
    <xdr:to xmlns:xdr="http://schemas.openxmlformats.org/drawingml/2006/spreadsheetDrawing">
      <xdr:col>19</xdr:col>
      <xdr:colOff>187325</xdr:colOff>
      <xdr:row>29</xdr:row>
      <xdr:rowOff>99060</xdr:rowOff>
    </xdr:to>
    <xdr:sp macro="" textlink="">
      <xdr:nvSpPr>
        <xdr:cNvPr id="74" name="フローチャート: 判断 73"/>
        <xdr:cNvSpPr/>
      </xdr:nvSpPr>
      <xdr:spPr>
        <a:xfrm>
          <a:off x="4000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28</xdr:row>
      <xdr:rowOff>153670</xdr:rowOff>
    </xdr:from>
    <xdr:to xmlns:xdr="http://schemas.openxmlformats.org/drawingml/2006/spreadsheetDrawing">
      <xdr:col>15</xdr:col>
      <xdr:colOff>187325</xdr:colOff>
      <xdr:row>29</xdr:row>
      <xdr:rowOff>83820</xdr:rowOff>
    </xdr:to>
    <xdr:sp macro="" textlink="">
      <xdr:nvSpPr>
        <xdr:cNvPr id="75" name="フローチャート: 判断 74"/>
        <xdr:cNvSpPr/>
      </xdr:nvSpPr>
      <xdr:spPr>
        <a:xfrm>
          <a:off x="3238500" y="57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110490</xdr:rowOff>
    </xdr:from>
    <xdr:to xmlns:xdr="http://schemas.openxmlformats.org/drawingml/2006/spreadsheetDrawing">
      <xdr:col>11</xdr:col>
      <xdr:colOff>187325</xdr:colOff>
      <xdr:row>29</xdr:row>
      <xdr:rowOff>40640</xdr:rowOff>
    </xdr:to>
    <xdr:sp macro="" textlink="">
      <xdr:nvSpPr>
        <xdr:cNvPr id="76" name="フローチャート: 判断 75"/>
        <xdr:cNvSpPr/>
      </xdr:nvSpPr>
      <xdr:spPr>
        <a:xfrm>
          <a:off x="2476500" y="568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82550</xdr:rowOff>
    </xdr:from>
    <xdr:to xmlns:xdr="http://schemas.openxmlformats.org/drawingml/2006/spreadsheetDrawing">
      <xdr:col>7</xdr:col>
      <xdr:colOff>187325</xdr:colOff>
      <xdr:row>29</xdr:row>
      <xdr:rowOff>12700</xdr:rowOff>
    </xdr:to>
    <xdr:sp macro="" textlink="">
      <xdr:nvSpPr>
        <xdr:cNvPr id="77" name="フローチャート: 判断 76"/>
        <xdr:cNvSpPr/>
      </xdr:nvSpPr>
      <xdr:spPr>
        <a:xfrm>
          <a:off x="1714500" y="565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3520"/>
    <xdr:sp macro="" textlink="">
      <xdr:nvSpPr>
        <xdr:cNvPr id="78" name="テキスト ボックス 77"/>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095" cy="223520"/>
    <xdr:sp macro="" textlink="">
      <xdr:nvSpPr>
        <xdr:cNvPr id="79" name="テキスト ボックス 78"/>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095" cy="223520"/>
    <xdr:sp macro="" textlink="">
      <xdr:nvSpPr>
        <xdr:cNvPr id="80" name="テキスト ボックス 79"/>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095" cy="223520"/>
    <xdr:sp macro="" textlink="">
      <xdr:nvSpPr>
        <xdr:cNvPr id="81" name="テキスト ボックス 80"/>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095" cy="223520"/>
    <xdr:sp macro="" textlink="">
      <xdr:nvSpPr>
        <xdr:cNvPr id="82" name="テキスト ボックス 81"/>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46990</xdr:rowOff>
    </xdr:from>
    <xdr:to xmlns:xdr="http://schemas.openxmlformats.org/drawingml/2006/spreadsheetDrawing">
      <xdr:col>23</xdr:col>
      <xdr:colOff>136525</xdr:colOff>
      <xdr:row>29</xdr:row>
      <xdr:rowOff>148590</xdr:rowOff>
    </xdr:to>
    <xdr:sp macro="" textlink="">
      <xdr:nvSpPr>
        <xdr:cNvPr id="83" name="楕円 82"/>
        <xdr:cNvSpPr/>
      </xdr:nvSpPr>
      <xdr:spPr>
        <a:xfrm>
          <a:off x="4711700" y="579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25400</xdr:rowOff>
    </xdr:from>
    <xdr:ext cx="403225" cy="259080"/>
    <xdr:sp macro="" textlink="">
      <xdr:nvSpPr>
        <xdr:cNvPr id="84" name="有形固定資産減価償却率該当値テキスト"/>
        <xdr:cNvSpPr txBox="1"/>
      </xdr:nvSpPr>
      <xdr:spPr>
        <a:xfrm>
          <a:off x="4813300" y="5768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37465</xdr:rowOff>
    </xdr:from>
    <xdr:to xmlns:xdr="http://schemas.openxmlformats.org/drawingml/2006/spreadsheetDrawing">
      <xdr:col>19</xdr:col>
      <xdr:colOff>187325</xdr:colOff>
      <xdr:row>29</xdr:row>
      <xdr:rowOff>139065</xdr:rowOff>
    </xdr:to>
    <xdr:sp macro="" textlink="">
      <xdr:nvSpPr>
        <xdr:cNvPr id="85" name="楕円 84"/>
        <xdr:cNvSpPr/>
      </xdr:nvSpPr>
      <xdr:spPr>
        <a:xfrm>
          <a:off x="40005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88265</xdr:rowOff>
    </xdr:from>
    <xdr:to xmlns:xdr="http://schemas.openxmlformats.org/drawingml/2006/spreadsheetDrawing">
      <xdr:col>23</xdr:col>
      <xdr:colOff>85725</xdr:colOff>
      <xdr:row>29</xdr:row>
      <xdr:rowOff>97790</xdr:rowOff>
    </xdr:to>
    <xdr:cxnSp macro="">
      <xdr:nvCxnSpPr>
        <xdr:cNvPr id="86" name="直線コネクタ 85"/>
        <xdr:cNvCxnSpPr/>
      </xdr:nvCxnSpPr>
      <xdr:spPr>
        <a:xfrm>
          <a:off x="4051300" y="5831840"/>
          <a:ext cx="711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166370</xdr:rowOff>
    </xdr:from>
    <xdr:to xmlns:xdr="http://schemas.openxmlformats.org/drawingml/2006/spreadsheetDrawing">
      <xdr:col>15</xdr:col>
      <xdr:colOff>187325</xdr:colOff>
      <xdr:row>29</xdr:row>
      <xdr:rowOff>95885</xdr:rowOff>
    </xdr:to>
    <xdr:sp macro="" textlink="">
      <xdr:nvSpPr>
        <xdr:cNvPr id="87" name="楕円 86"/>
        <xdr:cNvSpPr/>
      </xdr:nvSpPr>
      <xdr:spPr>
        <a:xfrm>
          <a:off x="3238500" y="57384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45085</xdr:rowOff>
    </xdr:from>
    <xdr:to xmlns:xdr="http://schemas.openxmlformats.org/drawingml/2006/spreadsheetDrawing">
      <xdr:col>19</xdr:col>
      <xdr:colOff>136525</xdr:colOff>
      <xdr:row>29</xdr:row>
      <xdr:rowOff>88265</xdr:rowOff>
    </xdr:to>
    <xdr:cxnSp macro="">
      <xdr:nvCxnSpPr>
        <xdr:cNvPr id="88" name="直線コネクタ 87"/>
        <xdr:cNvCxnSpPr/>
      </xdr:nvCxnSpPr>
      <xdr:spPr>
        <a:xfrm>
          <a:off x="3289300" y="578866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147320</xdr:rowOff>
    </xdr:from>
    <xdr:to xmlns:xdr="http://schemas.openxmlformats.org/drawingml/2006/spreadsheetDrawing">
      <xdr:col>11</xdr:col>
      <xdr:colOff>187325</xdr:colOff>
      <xdr:row>29</xdr:row>
      <xdr:rowOff>77470</xdr:rowOff>
    </xdr:to>
    <xdr:sp macro="" textlink="">
      <xdr:nvSpPr>
        <xdr:cNvPr id="89" name="楕円 88"/>
        <xdr:cNvSpPr/>
      </xdr:nvSpPr>
      <xdr:spPr>
        <a:xfrm>
          <a:off x="2476500" y="571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26670</xdr:rowOff>
    </xdr:from>
    <xdr:to xmlns:xdr="http://schemas.openxmlformats.org/drawingml/2006/spreadsheetDrawing">
      <xdr:col>15</xdr:col>
      <xdr:colOff>136525</xdr:colOff>
      <xdr:row>29</xdr:row>
      <xdr:rowOff>45085</xdr:rowOff>
    </xdr:to>
    <xdr:cxnSp macro="">
      <xdr:nvCxnSpPr>
        <xdr:cNvPr id="90" name="直線コネクタ 89"/>
        <xdr:cNvCxnSpPr/>
      </xdr:nvCxnSpPr>
      <xdr:spPr>
        <a:xfrm>
          <a:off x="2527300" y="5770245"/>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27</xdr:row>
      <xdr:rowOff>115570</xdr:rowOff>
    </xdr:from>
    <xdr:ext cx="403225" cy="259080"/>
    <xdr:sp macro="" textlink="">
      <xdr:nvSpPr>
        <xdr:cNvPr id="91" name="n_1aveValue有形固定資産減価償却率"/>
        <xdr:cNvSpPr txBox="1"/>
      </xdr:nvSpPr>
      <xdr:spPr>
        <a:xfrm>
          <a:off x="3836035" y="5516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100330</xdr:rowOff>
    </xdr:from>
    <xdr:ext cx="403225" cy="257175"/>
    <xdr:sp macro="" textlink="">
      <xdr:nvSpPr>
        <xdr:cNvPr id="92" name="n_2aveValue有形固定資産減価償却率"/>
        <xdr:cNvSpPr txBox="1"/>
      </xdr:nvSpPr>
      <xdr:spPr>
        <a:xfrm>
          <a:off x="3086735" y="55010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57150</xdr:rowOff>
    </xdr:from>
    <xdr:ext cx="403225" cy="259080"/>
    <xdr:sp macro="" textlink="">
      <xdr:nvSpPr>
        <xdr:cNvPr id="93" name="n_3aveValue有形固定資産減価償却率"/>
        <xdr:cNvSpPr txBox="1"/>
      </xdr:nvSpPr>
      <xdr:spPr>
        <a:xfrm>
          <a:off x="2324735" y="54578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29210</xdr:rowOff>
    </xdr:from>
    <xdr:ext cx="403225" cy="257175"/>
    <xdr:sp macro="" textlink="">
      <xdr:nvSpPr>
        <xdr:cNvPr id="94" name="n_4aveValue有形固定資産減価償却率"/>
        <xdr:cNvSpPr txBox="1"/>
      </xdr:nvSpPr>
      <xdr:spPr>
        <a:xfrm>
          <a:off x="1562735" y="54298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130175</xdr:rowOff>
    </xdr:from>
    <xdr:ext cx="403225" cy="259080"/>
    <xdr:sp macro="" textlink="">
      <xdr:nvSpPr>
        <xdr:cNvPr id="95" name="n_1mainValue有形固定資産減価償却率"/>
        <xdr:cNvSpPr txBox="1"/>
      </xdr:nvSpPr>
      <xdr:spPr>
        <a:xfrm>
          <a:off x="3836035" y="5873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86995</xdr:rowOff>
    </xdr:from>
    <xdr:ext cx="403225" cy="257175"/>
    <xdr:sp macro="" textlink="">
      <xdr:nvSpPr>
        <xdr:cNvPr id="96" name="n_2mainValue有形固定資産減価償却率"/>
        <xdr:cNvSpPr txBox="1"/>
      </xdr:nvSpPr>
      <xdr:spPr>
        <a:xfrm>
          <a:off x="3086735" y="58305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68580</xdr:rowOff>
    </xdr:from>
    <xdr:ext cx="403225" cy="259080"/>
    <xdr:sp macro="" textlink="">
      <xdr:nvSpPr>
        <xdr:cNvPr id="97" name="n_3mainValue有形固定資産減価償却率"/>
        <xdr:cNvSpPr txBox="1"/>
      </xdr:nvSpPr>
      <xdr:spPr>
        <a:xfrm>
          <a:off x="2324735" y="58121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8" name="正方形/長方形 97"/>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9" name="正方形/長方形 98"/>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0" name="正方形/長方形 99"/>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[ 520.4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1" name="正方形/長方形 100"/>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2" name="正方形/長方形 101"/>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3" name="正方形/長方形 102"/>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4" name="正方形/長方形 103"/>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5" name="正方形/長方形 104"/>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6" name="正方形/長方形 105"/>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7" name="正方形/長方形 106"/>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8" name="正方形/長方形 10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9" name="正方形/長方形 108"/>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0" name="テキスト ボックス 109"/>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債務償還比率は、類似団体平均値を上回っているものの、北海道平均値より下回っている。収支バランスを考慮しながら将来負担の縮減に努めていく。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1" name="テキスト ボックス 110"/>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2" name="直線コネクタ 111"/>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3520"/>
    <xdr:sp macro="" textlink="">
      <xdr:nvSpPr>
        <xdr:cNvPr id="113" name="テキスト ボックス 112"/>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4" name="直線コネクタ 113"/>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3520"/>
    <xdr:sp macro="" textlink="">
      <xdr:nvSpPr>
        <xdr:cNvPr id="115" name="テキスト ボックス 114"/>
        <xdr:cNvSpPr txBox="1"/>
      </xdr:nvSpPr>
      <xdr:spPr>
        <a:xfrm>
          <a:off x="10756900" y="671004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6" name="直線コネクタ 115"/>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8940" cy="223520"/>
    <xdr:sp macro="" textlink="">
      <xdr:nvSpPr>
        <xdr:cNvPr id="117" name="テキスト ボックス 116"/>
        <xdr:cNvSpPr txBox="1"/>
      </xdr:nvSpPr>
      <xdr:spPr>
        <a:xfrm>
          <a:off x="10828655" y="640143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18" name="直線コネクタ 117"/>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8940" cy="223520"/>
    <xdr:sp macro="" textlink="">
      <xdr:nvSpPr>
        <xdr:cNvPr id="119" name="テキスト ボックス 118"/>
        <xdr:cNvSpPr txBox="1"/>
      </xdr:nvSpPr>
      <xdr:spPr>
        <a:xfrm>
          <a:off x="10828655" y="609282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0" name="直線コネクタ 119"/>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8940" cy="223520"/>
    <xdr:sp macro="" textlink="">
      <xdr:nvSpPr>
        <xdr:cNvPr id="121" name="テキスト ボックス 120"/>
        <xdr:cNvSpPr txBox="1"/>
      </xdr:nvSpPr>
      <xdr:spPr>
        <a:xfrm>
          <a:off x="10828655" y="578421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2" name="直線コネクタ 121"/>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8940" cy="223520"/>
    <xdr:sp macro="" textlink="">
      <xdr:nvSpPr>
        <xdr:cNvPr id="123" name="テキスト ボックス 122"/>
        <xdr:cNvSpPr txBox="1"/>
      </xdr:nvSpPr>
      <xdr:spPr>
        <a:xfrm>
          <a:off x="10828655" y="547624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4" name="直線コネクタ 123"/>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3520"/>
    <xdr:sp macro="" textlink="">
      <xdr:nvSpPr>
        <xdr:cNvPr id="125" name="テキスト ボックス 124"/>
        <xdr:cNvSpPr txBox="1"/>
      </xdr:nvSpPr>
      <xdr:spPr>
        <a:xfrm>
          <a:off x="10931525" y="5167630"/>
          <a:ext cx="30797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6" name="直線コネクタ 125"/>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7"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109220</xdr:rowOff>
    </xdr:to>
    <xdr:cxnSp macro="">
      <xdr:nvCxnSpPr>
        <xdr:cNvPr id="128" name="直線コネクタ 127"/>
        <xdr:cNvCxnSpPr/>
      </xdr:nvCxnSpPr>
      <xdr:spPr>
        <a:xfrm flipV="1">
          <a:off x="14793595" y="5261610"/>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113030</xdr:rowOff>
    </xdr:from>
    <xdr:ext cx="467995" cy="259080"/>
    <xdr:sp macro="" textlink="">
      <xdr:nvSpPr>
        <xdr:cNvPr id="129" name="債務償還比率最小値テキスト"/>
        <xdr:cNvSpPr txBox="1"/>
      </xdr:nvSpPr>
      <xdr:spPr>
        <a:xfrm>
          <a:off x="14846300" y="67138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109220</xdr:rowOff>
    </xdr:from>
    <xdr:to xmlns:xdr="http://schemas.openxmlformats.org/drawingml/2006/spreadsheetDrawing">
      <xdr:col>76</xdr:col>
      <xdr:colOff>111125</xdr:colOff>
      <xdr:row>34</xdr:row>
      <xdr:rowOff>109220</xdr:rowOff>
    </xdr:to>
    <xdr:cxnSp macro="">
      <xdr:nvCxnSpPr>
        <xdr:cNvPr id="130" name="直線コネクタ 129"/>
        <xdr:cNvCxnSpPr/>
      </xdr:nvCxnSpPr>
      <xdr:spPr>
        <a:xfrm>
          <a:off x="14706600" y="6710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8455" cy="259080"/>
    <xdr:sp macro="" textlink="">
      <xdr:nvSpPr>
        <xdr:cNvPr id="131" name="債務償還比率最大値テキスト"/>
        <xdr:cNvSpPr txBox="1"/>
      </xdr:nvSpPr>
      <xdr:spPr>
        <a:xfrm>
          <a:off x="14846300" y="503682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2" name="直線コネクタ 131"/>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12065</xdr:rowOff>
    </xdr:from>
    <xdr:ext cx="467995" cy="259080"/>
    <xdr:sp macro="" textlink="">
      <xdr:nvSpPr>
        <xdr:cNvPr id="133" name="債務償還比率平均値テキスト"/>
        <xdr:cNvSpPr txBox="1"/>
      </xdr:nvSpPr>
      <xdr:spPr>
        <a:xfrm>
          <a:off x="14846300" y="558419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160655</xdr:rowOff>
    </xdr:from>
    <xdr:to xmlns:xdr="http://schemas.openxmlformats.org/drawingml/2006/spreadsheetDrawing">
      <xdr:col>76</xdr:col>
      <xdr:colOff>73025</xdr:colOff>
      <xdr:row>29</xdr:row>
      <xdr:rowOff>90805</xdr:rowOff>
    </xdr:to>
    <xdr:sp macro="" textlink="">
      <xdr:nvSpPr>
        <xdr:cNvPr id="134" name="フローチャート: 判断 133"/>
        <xdr:cNvSpPr/>
      </xdr:nvSpPr>
      <xdr:spPr>
        <a:xfrm>
          <a:off x="14744700" y="573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143510</xdr:rowOff>
    </xdr:from>
    <xdr:to xmlns:xdr="http://schemas.openxmlformats.org/drawingml/2006/spreadsheetDrawing">
      <xdr:col>72</xdr:col>
      <xdr:colOff>123825</xdr:colOff>
      <xdr:row>29</xdr:row>
      <xdr:rowOff>73025</xdr:rowOff>
    </xdr:to>
    <xdr:sp macro="" textlink="">
      <xdr:nvSpPr>
        <xdr:cNvPr id="135" name="フローチャート: 判断 134"/>
        <xdr:cNvSpPr/>
      </xdr:nvSpPr>
      <xdr:spPr>
        <a:xfrm>
          <a:off x="14033500" y="57156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158750</xdr:rowOff>
    </xdr:from>
    <xdr:to xmlns:xdr="http://schemas.openxmlformats.org/drawingml/2006/spreadsheetDrawing">
      <xdr:col>68</xdr:col>
      <xdr:colOff>123825</xdr:colOff>
      <xdr:row>29</xdr:row>
      <xdr:rowOff>88900</xdr:rowOff>
    </xdr:to>
    <xdr:sp macro="" textlink="">
      <xdr:nvSpPr>
        <xdr:cNvPr id="136" name="フローチャート: 判断 135"/>
        <xdr:cNvSpPr/>
      </xdr:nvSpPr>
      <xdr:spPr>
        <a:xfrm>
          <a:off x="13271500" y="573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137160</xdr:rowOff>
    </xdr:from>
    <xdr:to xmlns:xdr="http://schemas.openxmlformats.org/drawingml/2006/spreadsheetDrawing">
      <xdr:col>64</xdr:col>
      <xdr:colOff>123825</xdr:colOff>
      <xdr:row>29</xdr:row>
      <xdr:rowOff>67310</xdr:rowOff>
    </xdr:to>
    <xdr:sp macro="" textlink="">
      <xdr:nvSpPr>
        <xdr:cNvPr id="137" name="フローチャート: 判断 136"/>
        <xdr:cNvSpPr/>
      </xdr:nvSpPr>
      <xdr:spPr>
        <a:xfrm>
          <a:off x="12509500" y="570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86995</xdr:rowOff>
    </xdr:from>
    <xdr:to xmlns:xdr="http://schemas.openxmlformats.org/drawingml/2006/spreadsheetDrawing">
      <xdr:col>60</xdr:col>
      <xdr:colOff>123825</xdr:colOff>
      <xdr:row>30</xdr:row>
      <xdr:rowOff>17780</xdr:rowOff>
    </xdr:to>
    <xdr:sp macro="" textlink="">
      <xdr:nvSpPr>
        <xdr:cNvPr id="138" name="フローチャート: 判断 137"/>
        <xdr:cNvSpPr/>
      </xdr:nvSpPr>
      <xdr:spPr>
        <a:xfrm>
          <a:off x="117475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3520"/>
    <xdr:sp macro="" textlink="">
      <xdr:nvSpPr>
        <xdr:cNvPr id="139" name="テキスト ボックス 138"/>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095" cy="223520"/>
    <xdr:sp macro="" textlink="">
      <xdr:nvSpPr>
        <xdr:cNvPr id="140" name="テキスト ボックス 139"/>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095" cy="223520"/>
    <xdr:sp macro="" textlink="">
      <xdr:nvSpPr>
        <xdr:cNvPr id="141" name="テキスト ボックス 140"/>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095" cy="223520"/>
    <xdr:sp macro="" textlink="">
      <xdr:nvSpPr>
        <xdr:cNvPr id="142" name="テキスト ボックス 141"/>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095" cy="223520"/>
    <xdr:sp macro="" textlink="">
      <xdr:nvSpPr>
        <xdr:cNvPr id="143" name="テキスト ボックス 142"/>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98425</xdr:rowOff>
    </xdr:from>
    <xdr:to xmlns:xdr="http://schemas.openxmlformats.org/drawingml/2006/spreadsheetDrawing">
      <xdr:col>76</xdr:col>
      <xdr:colOff>73025</xdr:colOff>
      <xdr:row>31</xdr:row>
      <xdr:rowOff>29210</xdr:rowOff>
    </xdr:to>
    <xdr:sp macro="" textlink="">
      <xdr:nvSpPr>
        <xdr:cNvPr id="144" name="楕円 143"/>
        <xdr:cNvSpPr/>
      </xdr:nvSpPr>
      <xdr:spPr>
        <a:xfrm>
          <a:off x="14744700" y="60134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76835</xdr:rowOff>
    </xdr:from>
    <xdr:ext cx="467995" cy="257175"/>
    <xdr:sp macro="" textlink="">
      <xdr:nvSpPr>
        <xdr:cNvPr id="145" name="債務償還比率該当値テキスト"/>
        <xdr:cNvSpPr txBox="1"/>
      </xdr:nvSpPr>
      <xdr:spPr>
        <a:xfrm>
          <a:off x="14846300" y="5991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20955</xdr:rowOff>
    </xdr:from>
    <xdr:to xmlns:xdr="http://schemas.openxmlformats.org/drawingml/2006/spreadsheetDrawing">
      <xdr:col>72</xdr:col>
      <xdr:colOff>123825</xdr:colOff>
      <xdr:row>30</xdr:row>
      <xdr:rowOff>122555</xdr:rowOff>
    </xdr:to>
    <xdr:sp macro="" textlink="">
      <xdr:nvSpPr>
        <xdr:cNvPr id="146" name="楕円 145"/>
        <xdr:cNvSpPr/>
      </xdr:nvSpPr>
      <xdr:spPr>
        <a:xfrm>
          <a:off x="140335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71755</xdr:rowOff>
    </xdr:from>
    <xdr:to xmlns:xdr="http://schemas.openxmlformats.org/drawingml/2006/spreadsheetDrawing">
      <xdr:col>76</xdr:col>
      <xdr:colOff>22225</xdr:colOff>
      <xdr:row>30</xdr:row>
      <xdr:rowOff>149225</xdr:rowOff>
    </xdr:to>
    <xdr:cxnSp macro="">
      <xdr:nvCxnSpPr>
        <xdr:cNvPr id="147" name="直線コネクタ 146"/>
        <xdr:cNvCxnSpPr/>
      </xdr:nvCxnSpPr>
      <xdr:spPr>
        <a:xfrm>
          <a:off x="14084300" y="5986780"/>
          <a:ext cx="711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168275</xdr:rowOff>
    </xdr:from>
    <xdr:to xmlns:xdr="http://schemas.openxmlformats.org/drawingml/2006/spreadsheetDrawing">
      <xdr:col>68</xdr:col>
      <xdr:colOff>123825</xdr:colOff>
      <xdr:row>30</xdr:row>
      <xdr:rowOff>98425</xdr:rowOff>
    </xdr:to>
    <xdr:sp macro="" textlink="">
      <xdr:nvSpPr>
        <xdr:cNvPr id="148" name="楕円 147"/>
        <xdr:cNvSpPr/>
      </xdr:nvSpPr>
      <xdr:spPr>
        <a:xfrm>
          <a:off x="13271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47625</xdr:rowOff>
    </xdr:from>
    <xdr:to xmlns:xdr="http://schemas.openxmlformats.org/drawingml/2006/spreadsheetDrawing">
      <xdr:col>72</xdr:col>
      <xdr:colOff>73025</xdr:colOff>
      <xdr:row>30</xdr:row>
      <xdr:rowOff>71755</xdr:rowOff>
    </xdr:to>
    <xdr:cxnSp macro="">
      <xdr:nvCxnSpPr>
        <xdr:cNvPr id="149" name="直線コネクタ 148"/>
        <xdr:cNvCxnSpPr/>
      </xdr:nvCxnSpPr>
      <xdr:spPr>
        <a:xfrm>
          <a:off x="13322300" y="5962650"/>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140335</xdr:rowOff>
    </xdr:from>
    <xdr:to xmlns:xdr="http://schemas.openxmlformats.org/drawingml/2006/spreadsheetDrawing">
      <xdr:col>64</xdr:col>
      <xdr:colOff>123825</xdr:colOff>
      <xdr:row>30</xdr:row>
      <xdr:rowOff>70485</xdr:rowOff>
    </xdr:to>
    <xdr:sp macro="" textlink="">
      <xdr:nvSpPr>
        <xdr:cNvPr id="150" name="楕円 149"/>
        <xdr:cNvSpPr/>
      </xdr:nvSpPr>
      <xdr:spPr>
        <a:xfrm>
          <a:off x="1250950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19685</xdr:rowOff>
    </xdr:from>
    <xdr:to xmlns:xdr="http://schemas.openxmlformats.org/drawingml/2006/spreadsheetDrawing">
      <xdr:col>68</xdr:col>
      <xdr:colOff>73025</xdr:colOff>
      <xdr:row>30</xdr:row>
      <xdr:rowOff>47625</xdr:rowOff>
    </xdr:to>
    <xdr:cxnSp macro="">
      <xdr:nvCxnSpPr>
        <xdr:cNvPr id="151" name="直線コネクタ 150"/>
        <xdr:cNvCxnSpPr/>
      </xdr:nvCxnSpPr>
      <xdr:spPr>
        <a:xfrm>
          <a:off x="12560300" y="5934710"/>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122555</xdr:rowOff>
    </xdr:from>
    <xdr:to xmlns:xdr="http://schemas.openxmlformats.org/drawingml/2006/spreadsheetDrawing">
      <xdr:col>60</xdr:col>
      <xdr:colOff>123825</xdr:colOff>
      <xdr:row>30</xdr:row>
      <xdr:rowOff>52705</xdr:rowOff>
    </xdr:to>
    <xdr:sp macro="" textlink="">
      <xdr:nvSpPr>
        <xdr:cNvPr id="152" name="楕円 151"/>
        <xdr:cNvSpPr/>
      </xdr:nvSpPr>
      <xdr:spPr>
        <a:xfrm>
          <a:off x="11747500" y="58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1905</xdr:rowOff>
    </xdr:from>
    <xdr:to xmlns:xdr="http://schemas.openxmlformats.org/drawingml/2006/spreadsheetDrawing">
      <xdr:col>64</xdr:col>
      <xdr:colOff>73025</xdr:colOff>
      <xdr:row>30</xdr:row>
      <xdr:rowOff>19685</xdr:rowOff>
    </xdr:to>
    <xdr:cxnSp macro="">
      <xdr:nvCxnSpPr>
        <xdr:cNvPr id="153" name="直線コネクタ 152"/>
        <xdr:cNvCxnSpPr/>
      </xdr:nvCxnSpPr>
      <xdr:spPr>
        <a:xfrm>
          <a:off x="11798300" y="5916930"/>
          <a:ext cx="762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89535</xdr:rowOff>
    </xdr:from>
    <xdr:ext cx="467995" cy="257175"/>
    <xdr:sp macro="" textlink="">
      <xdr:nvSpPr>
        <xdr:cNvPr id="154" name="n_1aveValue債務償還比率"/>
        <xdr:cNvSpPr txBox="1"/>
      </xdr:nvSpPr>
      <xdr:spPr>
        <a:xfrm>
          <a:off x="13836650" y="54902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105410</xdr:rowOff>
    </xdr:from>
    <xdr:ext cx="467995" cy="259080"/>
    <xdr:sp macro="" textlink="">
      <xdr:nvSpPr>
        <xdr:cNvPr id="155" name="n_2aveValue債務償還比率"/>
        <xdr:cNvSpPr txBox="1"/>
      </xdr:nvSpPr>
      <xdr:spPr>
        <a:xfrm>
          <a:off x="13087350" y="55060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83820</xdr:rowOff>
    </xdr:from>
    <xdr:ext cx="467995" cy="259080"/>
    <xdr:sp macro="" textlink="">
      <xdr:nvSpPr>
        <xdr:cNvPr id="156" name="n_3aveValue債務償還比率"/>
        <xdr:cNvSpPr txBox="1"/>
      </xdr:nvSpPr>
      <xdr:spPr>
        <a:xfrm>
          <a:off x="12325350" y="54844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34290</xdr:rowOff>
    </xdr:from>
    <xdr:ext cx="467995" cy="259080"/>
    <xdr:sp macro="" textlink="">
      <xdr:nvSpPr>
        <xdr:cNvPr id="157" name="n_4aveValue債務償還比率"/>
        <xdr:cNvSpPr txBox="1"/>
      </xdr:nvSpPr>
      <xdr:spPr>
        <a:xfrm>
          <a:off x="11563350" y="56064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113665</xdr:rowOff>
    </xdr:from>
    <xdr:ext cx="467995" cy="258445"/>
    <xdr:sp macro="" textlink="">
      <xdr:nvSpPr>
        <xdr:cNvPr id="158" name="n_1mainValue債務償還比率"/>
        <xdr:cNvSpPr txBox="1"/>
      </xdr:nvSpPr>
      <xdr:spPr>
        <a:xfrm>
          <a:off x="13836650" y="602869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89535</xdr:rowOff>
    </xdr:from>
    <xdr:ext cx="467995" cy="257175"/>
    <xdr:sp macro="" textlink="">
      <xdr:nvSpPr>
        <xdr:cNvPr id="159" name="n_2mainValue債務償還比率"/>
        <xdr:cNvSpPr txBox="1"/>
      </xdr:nvSpPr>
      <xdr:spPr>
        <a:xfrm>
          <a:off x="13087350" y="60045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61595</xdr:rowOff>
    </xdr:from>
    <xdr:ext cx="467995" cy="259080"/>
    <xdr:sp macro="" textlink="">
      <xdr:nvSpPr>
        <xdr:cNvPr id="160" name="n_3mainValue債務償還比率"/>
        <xdr:cNvSpPr txBox="1"/>
      </xdr:nvSpPr>
      <xdr:spPr>
        <a:xfrm>
          <a:off x="12325350" y="59766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43815</xdr:rowOff>
    </xdr:from>
    <xdr:ext cx="467995" cy="257175"/>
    <xdr:sp macro="" textlink="">
      <xdr:nvSpPr>
        <xdr:cNvPr id="161" name="n_4mainValue債務償還比率"/>
        <xdr:cNvSpPr txBox="1"/>
      </xdr:nvSpPr>
      <xdr:spPr>
        <a:xfrm>
          <a:off x="11563350" y="59588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2" name="正方形/長方形 16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3" name="正方形/長方形 162"/>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665"/>
    <xdr:sp macro="" textlink="">
      <xdr:nvSpPr>
        <xdr:cNvPr id="164" name="テキスト ボックス 163"/>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300" cy="240665"/>
    <xdr:sp macro="" textlink="">
      <xdr:nvSpPr>
        <xdr:cNvPr id="165" name="テキスト ボックス 164"/>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665"/>
    <xdr:sp macro="" textlink="">
      <xdr:nvSpPr>
        <xdr:cNvPr id="166" name="テキスト ボックス 165"/>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300" cy="241300"/>
    <xdr:sp macro="" textlink="">
      <xdr:nvSpPr>
        <xdr:cNvPr id="167" name="テキスト ボックス 166"/>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7,221
7,013
711.36
11,195,140
10,953,248
224,337
5,593,182
10,392,942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5455" cy="259080"/>
    <xdr:sp macro="" textlink="">
      <xdr:nvSpPr>
        <xdr:cNvPr id="45" name="テキスト ボックス 44"/>
        <xdr:cNvSpPr txBox="1"/>
      </xdr:nvSpPr>
      <xdr:spPr>
        <a:xfrm>
          <a:off x="294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7175"/>
    <xdr:sp macro="" textlink="">
      <xdr:nvSpPr>
        <xdr:cNvPr id="47" name="テキスト ボックス 46"/>
        <xdr:cNvSpPr txBox="1"/>
      </xdr:nvSpPr>
      <xdr:spPr>
        <a:xfrm>
          <a:off x="358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7175"/>
    <xdr:sp macro="" textlink="">
      <xdr:nvSpPr>
        <xdr:cNvPr id="53" name="テキスト ボックス 52"/>
        <xdr:cNvSpPr txBox="1"/>
      </xdr:nvSpPr>
      <xdr:spPr>
        <a:xfrm>
          <a:off x="358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7185" cy="259080"/>
    <xdr:sp macro="" textlink="">
      <xdr:nvSpPr>
        <xdr:cNvPr id="55" name="テキスト ボックス 54"/>
        <xdr:cNvSpPr txBox="1"/>
      </xdr:nvSpPr>
      <xdr:spPr>
        <a:xfrm>
          <a:off x="422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68580</xdr:rowOff>
    </xdr:from>
    <xdr:to xmlns:xdr="http://schemas.openxmlformats.org/drawingml/2006/spreadsheetDrawing">
      <xdr:col>24</xdr:col>
      <xdr:colOff>62865</xdr:colOff>
      <xdr:row>41</xdr:row>
      <xdr:rowOff>114300</xdr:rowOff>
    </xdr:to>
    <xdr:cxnSp macro="">
      <xdr:nvCxnSpPr>
        <xdr:cNvPr id="57" name="直線コネクタ 56"/>
        <xdr:cNvCxnSpPr/>
      </xdr:nvCxnSpPr>
      <xdr:spPr>
        <a:xfrm flipV="1">
          <a:off x="4634865" y="572643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118110</xdr:rowOff>
    </xdr:from>
    <xdr:ext cx="405130" cy="259080"/>
    <xdr:sp macro="" textlink="">
      <xdr:nvSpPr>
        <xdr:cNvPr id="58" name="【道路】&#10;有形固定資産減価償却率最小値テキスト"/>
        <xdr:cNvSpPr txBox="1"/>
      </xdr:nvSpPr>
      <xdr:spPr>
        <a:xfrm>
          <a:off x="4673600" y="714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114300</xdr:rowOff>
    </xdr:from>
    <xdr:to xmlns:xdr="http://schemas.openxmlformats.org/drawingml/2006/spreadsheetDrawing">
      <xdr:col>24</xdr:col>
      <xdr:colOff>152400</xdr:colOff>
      <xdr:row>41</xdr:row>
      <xdr:rowOff>114300</xdr:rowOff>
    </xdr:to>
    <xdr:cxnSp macro="">
      <xdr:nvCxnSpPr>
        <xdr:cNvPr id="59" name="直線コネクタ 58"/>
        <xdr:cNvCxnSpPr/>
      </xdr:nvCxnSpPr>
      <xdr:spPr>
        <a:xfrm>
          <a:off x="4546600" y="714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15240</xdr:rowOff>
    </xdr:from>
    <xdr:ext cx="405130" cy="259080"/>
    <xdr:sp macro="" textlink="">
      <xdr:nvSpPr>
        <xdr:cNvPr id="60" name="【道路】&#10;有形固定資産減価償却率最大値テキスト"/>
        <xdr:cNvSpPr txBox="1"/>
      </xdr:nvSpPr>
      <xdr:spPr>
        <a:xfrm>
          <a:off x="4673600" y="5501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68580</xdr:rowOff>
    </xdr:from>
    <xdr:to xmlns:xdr="http://schemas.openxmlformats.org/drawingml/2006/spreadsheetDrawing">
      <xdr:col>24</xdr:col>
      <xdr:colOff>152400</xdr:colOff>
      <xdr:row>33</xdr:row>
      <xdr:rowOff>68580</xdr:rowOff>
    </xdr:to>
    <xdr:cxnSp macro="">
      <xdr:nvCxnSpPr>
        <xdr:cNvPr id="61" name="直線コネクタ 60"/>
        <xdr:cNvCxnSpPr/>
      </xdr:nvCxnSpPr>
      <xdr:spPr>
        <a:xfrm>
          <a:off x="4546600" y="5726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137160</xdr:rowOff>
    </xdr:from>
    <xdr:ext cx="405130" cy="259080"/>
    <xdr:sp macro="" textlink="">
      <xdr:nvSpPr>
        <xdr:cNvPr id="62" name="【道路】&#10;有形固定資産減価償却率平均値テキスト"/>
        <xdr:cNvSpPr txBox="1"/>
      </xdr:nvSpPr>
      <xdr:spPr>
        <a:xfrm>
          <a:off x="4673600" y="6652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158750</xdr:rowOff>
    </xdr:from>
    <xdr:to xmlns:xdr="http://schemas.openxmlformats.org/drawingml/2006/spreadsheetDrawing">
      <xdr:col>24</xdr:col>
      <xdr:colOff>114300</xdr:colOff>
      <xdr:row>39</xdr:row>
      <xdr:rowOff>88900</xdr:rowOff>
    </xdr:to>
    <xdr:sp macro="" textlink="">
      <xdr:nvSpPr>
        <xdr:cNvPr id="63" name="フローチャート: 判断 62"/>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128270</xdr:rowOff>
    </xdr:from>
    <xdr:to xmlns:xdr="http://schemas.openxmlformats.org/drawingml/2006/spreadsheetDrawing">
      <xdr:col>20</xdr:col>
      <xdr:colOff>38100</xdr:colOff>
      <xdr:row>39</xdr:row>
      <xdr:rowOff>58420</xdr:rowOff>
    </xdr:to>
    <xdr:sp macro="" textlink="">
      <xdr:nvSpPr>
        <xdr:cNvPr id="64" name="フローチャート: 判断 63"/>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113030</xdr:rowOff>
    </xdr:from>
    <xdr:to xmlns:xdr="http://schemas.openxmlformats.org/drawingml/2006/spreadsheetDrawing">
      <xdr:col>15</xdr:col>
      <xdr:colOff>101600</xdr:colOff>
      <xdr:row>39</xdr:row>
      <xdr:rowOff>43180</xdr:rowOff>
    </xdr:to>
    <xdr:sp macro="" textlink="">
      <xdr:nvSpPr>
        <xdr:cNvPr id="65" name="フローチャート: 判断 64"/>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74930</xdr:rowOff>
    </xdr:from>
    <xdr:to xmlns:xdr="http://schemas.openxmlformats.org/drawingml/2006/spreadsheetDrawing">
      <xdr:col>10</xdr:col>
      <xdr:colOff>165100</xdr:colOff>
      <xdr:row>39</xdr:row>
      <xdr:rowOff>5080</xdr:rowOff>
    </xdr:to>
    <xdr:sp macro="" textlink="">
      <xdr:nvSpPr>
        <xdr:cNvPr id="66" name="フローチャート: 判断 65"/>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38735</xdr:rowOff>
    </xdr:from>
    <xdr:to xmlns:xdr="http://schemas.openxmlformats.org/drawingml/2006/spreadsheetDrawing">
      <xdr:col>6</xdr:col>
      <xdr:colOff>38100</xdr:colOff>
      <xdr:row>38</xdr:row>
      <xdr:rowOff>140335</xdr:rowOff>
    </xdr:to>
    <xdr:sp macro="" textlink="">
      <xdr:nvSpPr>
        <xdr:cNvPr id="67" name="フローチャート: 判断 66"/>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118745</xdr:rowOff>
    </xdr:from>
    <xdr:to xmlns:xdr="http://schemas.openxmlformats.org/drawingml/2006/spreadsheetDrawing">
      <xdr:col>24</xdr:col>
      <xdr:colOff>114300</xdr:colOff>
      <xdr:row>39</xdr:row>
      <xdr:rowOff>48895</xdr:rowOff>
    </xdr:to>
    <xdr:sp macro="" textlink="">
      <xdr:nvSpPr>
        <xdr:cNvPr id="73" name="楕円 72"/>
        <xdr:cNvSpPr/>
      </xdr:nvSpPr>
      <xdr:spPr>
        <a:xfrm>
          <a:off x="45847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141605</xdr:rowOff>
    </xdr:from>
    <xdr:ext cx="405130" cy="259080"/>
    <xdr:sp macro="" textlink="">
      <xdr:nvSpPr>
        <xdr:cNvPr id="74" name="【道路】&#10;有形固定資産減価償却率該当値テキスト"/>
        <xdr:cNvSpPr txBox="1"/>
      </xdr:nvSpPr>
      <xdr:spPr>
        <a:xfrm>
          <a:off x="4673600" y="6485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74930</xdr:rowOff>
    </xdr:from>
    <xdr:to xmlns:xdr="http://schemas.openxmlformats.org/drawingml/2006/spreadsheetDrawing">
      <xdr:col>20</xdr:col>
      <xdr:colOff>38100</xdr:colOff>
      <xdr:row>39</xdr:row>
      <xdr:rowOff>5080</xdr:rowOff>
    </xdr:to>
    <xdr:sp macro="" textlink="">
      <xdr:nvSpPr>
        <xdr:cNvPr id="75" name="楕円 74"/>
        <xdr:cNvSpPr/>
      </xdr:nvSpPr>
      <xdr:spPr>
        <a:xfrm>
          <a:off x="3746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125730</xdr:rowOff>
    </xdr:from>
    <xdr:to xmlns:xdr="http://schemas.openxmlformats.org/drawingml/2006/spreadsheetDrawing">
      <xdr:col>24</xdr:col>
      <xdr:colOff>63500</xdr:colOff>
      <xdr:row>38</xdr:row>
      <xdr:rowOff>169545</xdr:rowOff>
    </xdr:to>
    <xdr:cxnSp macro="">
      <xdr:nvCxnSpPr>
        <xdr:cNvPr id="76" name="直線コネクタ 75"/>
        <xdr:cNvCxnSpPr/>
      </xdr:nvCxnSpPr>
      <xdr:spPr>
        <a:xfrm>
          <a:off x="3797300" y="664083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44450</xdr:rowOff>
    </xdr:from>
    <xdr:to xmlns:xdr="http://schemas.openxmlformats.org/drawingml/2006/spreadsheetDrawing">
      <xdr:col>15</xdr:col>
      <xdr:colOff>101600</xdr:colOff>
      <xdr:row>38</xdr:row>
      <xdr:rowOff>146050</xdr:rowOff>
    </xdr:to>
    <xdr:sp macro="" textlink="">
      <xdr:nvSpPr>
        <xdr:cNvPr id="77" name="楕円 76"/>
        <xdr:cNvSpPr/>
      </xdr:nvSpPr>
      <xdr:spPr>
        <a:xfrm>
          <a:off x="2857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95250</xdr:rowOff>
    </xdr:from>
    <xdr:to xmlns:xdr="http://schemas.openxmlformats.org/drawingml/2006/spreadsheetDrawing">
      <xdr:col>19</xdr:col>
      <xdr:colOff>177800</xdr:colOff>
      <xdr:row>38</xdr:row>
      <xdr:rowOff>125730</xdr:rowOff>
    </xdr:to>
    <xdr:cxnSp macro="">
      <xdr:nvCxnSpPr>
        <xdr:cNvPr id="78" name="直線コネクタ 77"/>
        <xdr:cNvCxnSpPr/>
      </xdr:nvCxnSpPr>
      <xdr:spPr>
        <a:xfrm>
          <a:off x="2908300" y="66103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15875</xdr:rowOff>
    </xdr:from>
    <xdr:to xmlns:xdr="http://schemas.openxmlformats.org/drawingml/2006/spreadsheetDrawing">
      <xdr:col>10</xdr:col>
      <xdr:colOff>165100</xdr:colOff>
      <xdr:row>38</xdr:row>
      <xdr:rowOff>117475</xdr:rowOff>
    </xdr:to>
    <xdr:sp macro="" textlink="">
      <xdr:nvSpPr>
        <xdr:cNvPr id="79" name="楕円 78"/>
        <xdr:cNvSpPr/>
      </xdr:nvSpPr>
      <xdr:spPr>
        <a:xfrm>
          <a:off x="1968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66675</xdr:rowOff>
    </xdr:from>
    <xdr:to xmlns:xdr="http://schemas.openxmlformats.org/drawingml/2006/spreadsheetDrawing">
      <xdr:col>15</xdr:col>
      <xdr:colOff>50800</xdr:colOff>
      <xdr:row>38</xdr:row>
      <xdr:rowOff>95250</xdr:rowOff>
    </xdr:to>
    <xdr:cxnSp macro="">
      <xdr:nvCxnSpPr>
        <xdr:cNvPr id="80" name="直線コネクタ 79"/>
        <xdr:cNvCxnSpPr/>
      </xdr:nvCxnSpPr>
      <xdr:spPr>
        <a:xfrm>
          <a:off x="2019300" y="65817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49530</xdr:rowOff>
    </xdr:from>
    <xdr:ext cx="405130" cy="259080"/>
    <xdr:sp macro="" textlink="">
      <xdr:nvSpPr>
        <xdr:cNvPr id="81" name="n_1aveValue【道路】&#10;有形固定資産減価償却率"/>
        <xdr:cNvSpPr txBox="1"/>
      </xdr:nvSpPr>
      <xdr:spPr>
        <a:xfrm>
          <a:off x="3582035" y="6736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34290</xdr:rowOff>
    </xdr:from>
    <xdr:ext cx="403225" cy="259080"/>
    <xdr:sp macro="" textlink="">
      <xdr:nvSpPr>
        <xdr:cNvPr id="82" name="n_2aveValue【道路】&#10;有形固定資産減価償却率"/>
        <xdr:cNvSpPr txBox="1"/>
      </xdr:nvSpPr>
      <xdr:spPr>
        <a:xfrm>
          <a:off x="2705735" y="67208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167640</xdr:rowOff>
    </xdr:from>
    <xdr:ext cx="403225" cy="257175"/>
    <xdr:sp macro="" textlink="">
      <xdr:nvSpPr>
        <xdr:cNvPr id="83" name="n_3aveValue【道路】&#10;有形固定資産減価償却率"/>
        <xdr:cNvSpPr txBox="1"/>
      </xdr:nvSpPr>
      <xdr:spPr>
        <a:xfrm>
          <a:off x="1816735" y="66827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156845</xdr:rowOff>
    </xdr:from>
    <xdr:ext cx="403225" cy="257175"/>
    <xdr:sp macro="" textlink="">
      <xdr:nvSpPr>
        <xdr:cNvPr id="84" name="n_4aveValue【道路】&#10;有形固定資産減価償却率"/>
        <xdr:cNvSpPr txBox="1"/>
      </xdr:nvSpPr>
      <xdr:spPr>
        <a:xfrm>
          <a:off x="927735" y="63290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21590</xdr:rowOff>
    </xdr:from>
    <xdr:ext cx="405130" cy="259080"/>
    <xdr:sp macro="" textlink="">
      <xdr:nvSpPr>
        <xdr:cNvPr id="85" name="n_1mainValue【道路】&#10;有形固定資産減価償却率"/>
        <xdr:cNvSpPr txBox="1"/>
      </xdr:nvSpPr>
      <xdr:spPr>
        <a:xfrm>
          <a:off x="3582035" y="6365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162560</xdr:rowOff>
    </xdr:from>
    <xdr:ext cx="403225" cy="259080"/>
    <xdr:sp macro="" textlink="">
      <xdr:nvSpPr>
        <xdr:cNvPr id="86" name="n_2mainValue【道路】&#10;有形固定資産減価償却率"/>
        <xdr:cNvSpPr txBox="1"/>
      </xdr:nvSpPr>
      <xdr:spPr>
        <a:xfrm>
          <a:off x="270573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133985</xdr:rowOff>
    </xdr:from>
    <xdr:ext cx="403225" cy="257175"/>
    <xdr:sp macro="" textlink="">
      <xdr:nvSpPr>
        <xdr:cNvPr id="87" name="n_3mainValue【道路】&#10;有形固定資産減価償却率"/>
        <xdr:cNvSpPr txBox="1"/>
      </xdr:nvSpPr>
      <xdr:spPr>
        <a:xfrm>
          <a:off x="1816735" y="63061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8" name="正方形/長方形 8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89" name="正方形/長方形 88"/>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0" name="正方形/長方形 89"/>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1" name="正方形/長方形 90"/>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2" name="正方形/長方形 91"/>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3" name="正方形/長方形 92"/>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4" name="正方形/長方形 93"/>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5" name="正方形/長方形 94"/>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96" name="テキスト ボックス 95"/>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7" name="直線コネクタ 96"/>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8" name="直線コネクタ 97"/>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5455" cy="259080"/>
    <xdr:sp macro="" textlink="">
      <xdr:nvSpPr>
        <xdr:cNvPr id="99" name="テキスト ボックス 98"/>
        <xdr:cNvSpPr txBox="1"/>
      </xdr:nvSpPr>
      <xdr:spPr>
        <a:xfrm>
          <a:off x="6136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0" name="直線コネクタ 99"/>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39</xdr:row>
      <xdr:rowOff>29210</xdr:rowOff>
    </xdr:from>
    <xdr:ext cx="593725" cy="257175"/>
    <xdr:sp macro="" textlink="">
      <xdr:nvSpPr>
        <xdr:cNvPr id="101" name="テキスト ボックス 100"/>
        <xdr:cNvSpPr txBox="1"/>
      </xdr:nvSpPr>
      <xdr:spPr>
        <a:xfrm>
          <a:off x="6008370" y="6715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2" name="直線コネクタ 101"/>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162560</xdr:rowOff>
    </xdr:from>
    <xdr:ext cx="593725" cy="259080"/>
    <xdr:sp macro="" textlink="">
      <xdr:nvSpPr>
        <xdr:cNvPr id="103" name="テキスト ボックス 102"/>
        <xdr:cNvSpPr txBox="1"/>
      </xdr:nvSpPr>
      <xdr:spPr>
        <a:xfrm>
          <a:off x="6008370" y="633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4" name="直線コネクタ 103"/>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124460</xdr:rowOff>
    </xdr:from>
    <xdr:ext cx="593725" cy="259080"/>
    <xdr:sp macro="" textlink="">
      <xdr:nvSpPr>
        <xdr:cNvPr id="105" name="テキスト ボックス 104"/>
        <xdr:cNvSpPr txBox="1"/>
      </xdr:nvSpPr>
      <xdr:spPr>
        <a:xfrm>
          <a:off x="6008370" y="595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6" name="直線コネクタ 105"/>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32</xdr:row>
      <xdr:rowOff>86360</xdr:rowOff>
    </xdr:from>
    <xdr:ext cx="683895" cy="257175"/>
    <xdr:sp macro="" textlink="">
      <xdr:nvSpPr>
        <xdr:cNvPr id="107" name="テキスト ボックス 106"/>
        <xdr:cNvSpPr txBox="1"/>
      </xdr:nvSpPr>
      <xdr:spPr>
        <a:xfrm>
          <a:off x="5918200" y="5572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8" name="直線コネクタ 107"/>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30</xdr:row>
      <xdr:rowOff>48260</xdr:rowOff>
    </xdr:from>
    <xdr:ext cx="683895" cy="259080"/>
    <xdr:sp macro="" textlink="">
      <xdr:nvSpPr>
        <xdr:cNvPr id="109" name="テキスト ボックス 108"/>
        <xdr:cNvSpPr txBox="1"/>
      </xdr:nvSpPr>
      <xdr:spPr>
        <a:xfrm>
          <a:off x="5918200" y="5191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0"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127635</xdr:rowOff>
    </xdr:from>
    <xdr:to xmlns:xdr="http://schemas.openxmlformats.org/drawingml/2006/spreadsheetDrawing">
      <xdr:col>54</xdr:col>
      <xdr:colOff>189865</xdr:colOff>
      <xdr:row>42</xdr:row>
      <xdr:rowOff>12700</xdr:rowOff>
    </xdr:to>
    <xdr:cxnSp macro="">
      <xdr:nvCxnSpPr>
        <xdr:cNvPr id="111" name="直線コネクタ 110"/>
        <xdr:cNvCxnSpPr/>
      </xdr:nvCxnSpPr>
      <xdr:spPr>
        <a:xfrm flipV="1">
          <a:off x="10476865" y="5785485"/>
          <a:ext cx="0" cy="1428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16510</xdr:rowOff>
    </xdr:from>
    <xdr:ext cx="534670" cy="259080"/>
    <xdr:sp macro="" textlink="">
      <xdr:nvSpPr>
        <xdr:cNvPr id="112" name="【道路】&#10;一人当たり延長最小値テキスト"/>
        <xdr:cNvSpPr txBox="1"/>
      </xdr:nvSpPr>
      <xdr:spPr>
        <a:xfrm>
          <a:off x="10515600" y="7217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12700</xdr:rowOff>
    </xdr:from>
    <xdr:to xmlns:xdr="http://schemas.openxmlformats.org/drawingml/2006/spreadsheetDrawing">
      <xdr:col>55</xdr:col>
      <xdr:colOff>88900</xdr:colOff>
      <xdr:row>42</xdr:row>
      <xdr:rowOff>12700</xdr:rowOff>
    </xdr:to>
    <xdr:cxnSp macro="">
      <xdr:nvCxnSpPr>
        <xdr:cNvPr id="113" name="直線コネクタ 112"/>
        <xdr:cNvCxnSpPr/>
      </xdr:nvCxnSpPr>
      <xdr:spPr>
        <a:xfrm>
          <a:off x="10388600" y="721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74930</xdr:rowOff>
    </xdr:from>
    <xdr:ext cx="690245" cy="257175"/>
    <xdr:sp macro="" textlink="">
      <xdr:nvSpPr>
        <xdr:cNvPr id="114" name="【道路】&#10;一人当たり延長最大値テキスト"/>
        <xdr:cNvSpPr txBox="1"/>
      </xdr:nvSpPr>
      <xdr:spPr>
        <a:xfrm>
          <a:off x="10515600" y="5561330"/>
          <a:ext cx="6902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127635</xdr:rowOff>
    </xdr:from>
    <xdr:to xmlns:xdr="http://schemas.openxmlformats.org/drawingml/2006/spreadsheetDrawing">
      <xdr:col>55</xdr:col>
      <xdr:colOff>88900</xdr:colOff>
      <xdr:row>33</xdr:row>
      <xdr:rowOff>127635</xdr:rowOff>
    </xdr:to>
    <xdr:cxnSp macro="">
      <xdr:nvCxnSpPr>
        <xdr:cNvPr id="115" name="直線コネクタ 114"/>
        <xdr:cNvCxnSpPr/>
      </xdr:nvCxnSpPr>
      <xdr:spPr>
        <a:xfrm>
          <a:off x="10388600" y="5785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71120</xdr:rowOff>
    </xdr:from>
    <xdr:ext cx="534670" cy="259080"/>
    <xdr:sp macro="" textlink="">
      <xdr:nvSpPr>
        <xdr:cNvPr id="116" name="【道路】&#10;一人当たり延長平均値テキスト"/>
        <xdr:cNvSpPr txBox="1"/>
      </xdr:nvSpPr>
      <xdr:spPr>
        <a:xfrm>
          <a:off x="10515600" y="69291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48260</xdr:rowOff>
    </xdr:from>
    <xdr:to xmlns:xdr="http://schemas.openxmlformats.org/drawingml/2006/spreadsheetDrawing">
      <xdr:col>55</xdr:col>
      <xdr:colOff>50800</xdr:colOff>
      <xdr:row>41</xdr:row>
      <xdr:rowOff>149860</xdr:rowOff>
    </xdr:to>
    <xdr:sp macro="" textlink="">
      <xdr:nvSpPr>
        <xdr:cNvPr id="117" name="フローチャート: 判断 116"/>
        <xdr:cNvSpPr/>
      </xdr:nvSpPr>
      <xdr:spPr>
        <a:xfrm>
          <a:off x="10426700" y="707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41</xdr:row>
      <xdr:rowOff>53975</xdr:rowOff>
    </xdr:from>
    <xdr:to xmlns:xdr="http://schemas.openxmlformats.org/drawingml/2006/spreadsheetDrawing">
      <xdr:col>50</xdr:col>
      <xdr:colOff>165100</xdr:colOff>
      <xdr:row>41</xdr:row>
      <xdr:rowOff>155575</xdr:rowOff>
    </xdr:to>
    <xdr:sp macro="" textlink="">
      <xdr:nvSpPr>
        <xdr:cNvPr id="118" name="フローチャート: 判断 117"/>
        <xdr:cNvSpPr/>
      </xdr:nvSpPr>
      <xdr:spPr>
        <a:xfrm>
          <a:off x="9588500" y="708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41</xdr:row>
      <xdr:rowOff>57785</xdr:rowOff>
    </xdr:from>
    <xdr:to xmlns:xdr="http://schemas.openxmlformats.org/drawingml/2006/spreadsheetDrawing">
      <xdr:col>46</xdr:col>
      <xdr:colOff>38100</xdr:colOff>
      <xdr:row>41</xdr:row>
      <xdr:rowOff>159385</xdr:rowOff>
    </xdr:to>
    <xdr:sp macro="" textlink="">
      <xdr:nvSpPr>
        <xdr:cNvPr id="119" name="フローチャート: 判断 118"/>
        <xdr:cNvSpPr/>
      </xdr:nvSpPr>
      <xdr:spPr>
        <a:xfrm>
          <a:off x="8699500" y="708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41</xdr:row>
      <xdr:rowOff>55880</xdr:rowOff>
    </xdr:from>
    <xdr:to xmlns:xdr="http://schemas.openxmlformats.org/drawingml/2006/spreadsheetDrawing">
      <xdr:col>41</xdr:col>
      <xdr:colOff>101600</xdr:colOff>
      <xdr:row>41</xdr:row>
      <xdr:rowOff>157480</xdr:rowOff>
    </xdr:to>
    <xdr:sp macro="" textlink="">
      <xdr:nvSpPr>
        <xdr:cNvPr id="120" name="フローチャート: 判断 119"/>
        <xdr:cNvSpPr/>
      </xdr:nvSpPr>
      <xdr:spPr>
        <a:xfrm>
          <a:off x="7810500" y="708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41</xdr:row>
      <xdr:rowOff>86360</xdr:rowOff>
    </xdr:from>
    <xdr:to xmlns:xdr="http://schemas.openxmlformats.org/drawingml/2006/spreadsheetDrawing">
      <xdr:col>36</xdr:col>
      <xdr:colOff>165100</xdr:colOff>
      <xdr:row>42</xdr:row>
      <xdr:rowOff>16510</xdr:rowOff>
    </xdr:to>
    <xdr:sp macro="" textlink="">
      <xdr:nvSpPr>
        <xdr:cNvPr id="121" name="フローチャート: 判断 120"/>
        <xdr:cNvSpPr/>
      </xdr:nvSpPr>
      <xdr:spPr>
        <a:xfrm>
          <a:off x="6921500" y="711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2" name="テキスト ボックス 121"/>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3" name="テキスト ボックス 122"/>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4" name="テキスト ボックス 123"/>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5" name="テキスト ボックス 124"/>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6" name="テキスト ボックス 125"/>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59055</xdr:rowOff>
    </xdr:from>
    <xdr:to xmlns:xdr="http://schemas.openxmlformats.org/drawingml/2006/spreadsheetDrawing">
      <xdr:col>55</xdr:col>
      <xdr:colOff>50800</xdr:colOff>
      <xdr:row>41</xdr:row>
      <xdr:rowOff>160655</xdr:rowOff>
    </xdr:to>
    <xdr:sp macro="" textlink="">
      <xdr:nvSpPr>
        <xdr:cNvPr id="127" name="楕円 126"/>
        <xdr:cNvSpPr/>
      </xdr:nvSpPr>
      <xdr:spPr>
        <a:xfrm>
          <a:off x="10426700" y="708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26670</xdr:rowOff>
    </xdr:from>
    <xdr:ext cx="534670" cy="259080"/>
    <xdr:sp macro="" textlink="">
      <xdr:nvSpPr>
        <xdr:cNvPr id="128" name="【道路】&#10;一人当たり延長該当値テキスト"/>
        <xdr:cNvSpPr txBox="1"/>
      </xdr:nvSpPr>
      <xdr:spPr>
        <a:xfrm>
          <a:off x="10515600" y="7056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60325</xdr:rowOff>
    </xdr:from>
    <xdr:to xmlns:xdr="http://schemas.openxmlformats.org/drawingml/2006/spreadsheetDrawing">
      <xdr:col>50</xdr:col>
      <xdr:colOff>165100</xdr:colOff>
      <xdr:row>41</xdr:row>
      <xdr:rowOff>161925</xdr:rowOff>
    </xdr:to>
    <xdr:sp macro="" textlink="">
      <xdr:nvSpPr>
        <xdr:cNvPr id="129" name="楕円 128"/>
        <xdr:cNvSpPr/>
      </xdr:nvSpPr>
      <xdr:spPr>
        <a:xfrm>
          <a:off x="9588500" y="708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109855</xdr:rowOff>
    </xdr:from>
    <xdr:to xmlns:xdr="http://schemas.openxmlformats.org/drawingml/2006/spreadsheetDrawing">
      <xdr:col>55</xdr:col>
      <xdr:colOff>0</xdr:colOff>
      <xdr:row>41</xdr:row>
      <xdr:rowOff>111125</xdr:rowOff>
    </xdr:to>
    <xdr:cxnSp macro="">
      <xdr:nvCxnSpPr>
        <xdr:cNvPr id="130" name="直線コネクタ 129"/>
        <xdr:cNvCxnSpPr/>
      </xdr:nvCxnSpPr>
      <xdr:spPr>
        <a:xfrm flipV="1">
          <a:off x="9639300" y="713930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63500</xdr:rowOff>
    </xdr:from>
    <xdr:to xmlns:xdr="http://schemas.openxmlformats.org/drawingml/2006/spreadsheetDrawing">
      <xdr:col>46</xdr:col>
      <xdr:colOff>38100</xdr:colOff>
      <xdr:row>41</xdr:row>
      <xdr:rowOff>164465</xdr:rowOff>
    </xdr:to>
    <xdr:sp macro="" textlink="">
      <xdr:nvSpPr>
        <xdr:cNvPr id="131" name="楕円 130"/>
        <xdr:cNvSpPr/>
      </xdr:nvSpPr>
      <xdr:spPr>
        <a:xfrm>
          <a:off x="8699500" y="7092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111125</xdr:rowOff>
    </xdr:from>
    <xdr:to xmlns:xdr="http://schemas.openxmlformats.org/drawingml/2006/spreadsheetDrawing">
      <xdr:col>50</xdr:col>
      <xdr:colOff>114300</xdr:colOff>
      <xdr:row>41</xdr:row>
      <xdr:rowOff>113665</xdr:rowOff>
    </xdr:to>
    <xdr:cxnSp macro="">
      <xdr:nvCxnSpPr>
        <xdr:cNvPr id="132" name="直線コネクタ 131"/>
        <xdr:cNvCxnSpPr/>
      </xdr:nvCxnSpPr>
      <xdr:spPr>
        <a:xfrm flipV="1">
          <a:off x="8750300" y="714057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64135</xdr:rowOff>
    </xdr:from>
    <xdr:to xmlns:xdr="http://schemas.openxmlformats.org/drawingml/2006/spreadsheetDrawing">
      <xdr:col>41</xdr:col>
      <xdr:colOff>101600</xdr:colOff>
      <xdr:row>41</xdr:row>
      <xdr:rowOff>166370</xdr:rowOff>
    </xdr:to>
    <xdr:sp macro="" textlink="">
      <xdr:nvSpPr>
        <xdr:cNvPr id="133" name="楕円 132"/>
        <xdr:cNvSpPr/>
      </xdr:nvSpPr>
      <xdr:spPr>
        <a:xfrm>
          <a:off x="7810500" y="7093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113665</xdr:rowOff>
    </xdr:from>
    <xdr:to xmlns:xdr="http://schemas.openxmlformats.org/drawingml/2006/spreadsheetDrawing">
      <xdr:col>45</xdr:col>
      <xdr:colOff>177800</xdr:colOff>
      <xdr:row>41</xdr:row>
      <xdr:rowOff>114935</xdr:rowOff>
    </xdr:to>
    <xdr:cxnSp macro="">
      <xdr:nvCxnSpPr>
        <xdr:cNvPr id="134" name="直線コネクタ 133"/>
        <xdr:cNvCxnSpPr/>
      </xdr:nvCxnSpPr>
      <xdr:spPr>
        <a:xfrm flipV="1">
          <a:off x="7861300" y="71431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635</xdr:rowOff>
    </xdr:from>
    <xdr:ext cx="534670" cy="259080"/>
    <xdr:sp macro="" textlink="">
      <xdr:nvSpPr>
        <xdr:cNvPr id="135" name="n_1aveValue【道路】&#10;一人当たり延長"/>
        <xdr:cNvSpPr txBox="1"/>
      </xdr:nvSpPr>
      <xdr:spPr>
        <a:xfrm>
          <a:off x="9359265" y="6858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4445</xdr:rowOff>
    </xdr:from>
    <xdr:ext cx="532765" cy="259080"/>
    <xdr:sp macro="" textlink="">
      <xdr:nvSpPr>
        <xdr:cNvPr id="136" name="n_2aveValue【道路】&#10;一人当たり延長"/>
        <xdr:cNvSpPr txBox="1"/>
      </xdr:nvSpPr>
      <xdr:spPr>
        <a:xfrm>
          <a:off x="8482965" y="686244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2540</xdr:rowOff>
    </xdr:from>
    <xdr:ext cx="532765" cy="259080"/>
    <xdr:sp macro="" textlink="">
      <xdr:nvSpPr>
        <xdr:cNvPr id="137" name="n_3aveValue【道路】&#10;一人当たり延長"/>
        <xdr:cNvSpPr txBox="1"/>
      </xdr:nvSpPr>
      <xdr:spPr>
        <a:xfrm>
          <a:off x="7593965" y="68605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33020</xdr:rowOff>
    </xdr:from>
    <xdr:ext cx="532765" cy="259080"/>
    <xdr:sp macro="" textlink="">
      <xdr:nvSpPr>
        <xdr:cNvPr id="138" name="n_4aveValue【道路】&#10;一人当たり延長"/>
        <xdr:cNvSpPr txBox="1"/>
      </xdr:nvSpPr>
      <xdr:spPr>
        <a:xfrm>
          <a:off x="6704965" y="68910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153035</xdr:rowOff>
    </xdr:from>
    <xdr:ext cx="534670" cy="259080"/>
    <xdr:sp macro="" textlink="">
      <xdr:nvSpPr>
        <xdr:cNvPr id="139" name="n_1mainValue【道路】&#10;一人当たり延長"/>
        <xdr:cNvSpPr txBox="1"/>
      </xdr:nvSpPr>
      <xdr:spPr>
        <a:xfrm>
          <a:off x="9359265" y="71824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155575</xdr:rowOff>
    </xdr:from>
    <xdr:ext cx="532765" cy="257175"/>
    <xdr:sp macro="" textlink="">
      <xdr:nvSpPr>
        <xdr:cNvPr id="140" name="n_2mainValue【道路】&#10;一人当たり延長"/>
        <xdr:cNvSpPr txBox="1"/>
      </xdr:nvSpPr>
      <xdr:spPr>
        <a:xfrm>
          <a:off x="8482965" y="718502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156845</xdr:rowOff>
    </xdr:from>
    <xdr:ext cx="532765" cy="257175"/>
    <xdr:sp macro="" textlink="">
      <xdr:nvSpPr>
        <xdr:cNvPr id="141" name="n_3mainValue【道路】&#10;一人当たり延長"/>
        <xdr:cNvSpPr txBox="1"/>
      </xdr:nvSpPr>
      <xdr:spPr>
        <a:xfrm>
          <a:off x="7593965" y="71862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2" name="正方形/長方形 14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3" name="正方形/長方形 142"/>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4" name="正方形/長方形 143"/>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5" name="正方形/長方形 144"/>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6" name="正方形/長方形 145"/>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7" name="正方形/長方形 146"/>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8" name="正方形/長方形 147"/>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9" name="正方形/長方形 148"/>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50" name="テキスト ボックス 149"/>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1" name="直線コネクタ 150"/>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52" name="テキスト ボックス 151"/>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3" name="直線コネクタ 152"/>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5455" cy="259080"/>
    <xdr:sp macro="" textlink="">
      <xdr:nvSpPr>
        <xdr:cNvPr id="154" name="テキスト ボックス 153"/>
        <xdr:cNvSpPr txBox="1"/>
      </xdr:nvSpPr>
      <xdr:spPr>
        <a:xfrm>
          <a:off x="294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5" name="直線コネクタ 154"/>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56" name="テキスト ボックス 155"/>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7" name="直線コネクタ 156"/>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175"/>
    <xdr:sp macro="" textlink="">
      <xdr:nvSpPr>
        <xdr:cNvPr id="158" name="テキスト ボックス 157"/>
        <xdr:cNvSpPr txBox="1"/>
      </xdr:nvSpPr>
      <xdr:spPr>
        <a:xfrm>
          <a:off x="358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59" name="直線コネクタ 158"/>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0" name="テキスト ボックス 159"/>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1" name="直線コネクタ 160"/>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175"/>
    <xdr:sp macro="" textlink="">
      <xdr:nvSpPr>
        <xdr:cNvPr id="162" name="テキスト ボックス 161"/>
        <xdr:cNvSpPr txBox="1"/>
      </xdr:nvSpPr>
      <xdr:spPr>
        <a:xfrm>
          <a:off x="358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3" name="直線コネクタ 162"/>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185" cy="259080"/>
    <xdr:sp macro="" textlink="">
      <xdr:nvSpPr>
        <xdr:cNvPr id="164" name="テキスト ボックス 163"/>
        <xdr:cNvSpPr txBox="1"/>
      </xdr:nvSpPr>
      <xdr:spPr>
        <a:xfrm>
          <a:off x="422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5" name="直線コネクタ 164"/>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6"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160020</xdr:rowOff>
    </xdr:from>
    <xdr:to xmlns:xdr="http://schemas.openxmlformats.org/drawingml/2006/spreadsheetDrawing">
      <xdr:col>24</xdr:col>
      <xdr:colOff>62865</xdr:colOff>
      <xdr:row>64</xdr:row>
      <xdr:rowOff>76835</xdr:rowOff>
    </xdr:to>
    <xdr:cxnSp macro="">
      <xdr:nvCxnSpPr>
        <xdr:cNvPr id="167" name="直線コネクタ 166"/>
        <xdr:cNvCxnSpPr/>
      </xdr:nvCxnSpPr>
      <xdr:spPr>
        <a:xfrm flipV="1">
          <a:off x="4634865" y="9589770"/>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80645</xdr:rowOff>
    </xdr:from>
    <xdr:ext cx="405130" cy="259080"/>
    <xdr:sp macro="" textlink="">
      <xdr:nvSpPr>
        <xdr:cNvPr id="168" name="【橋りょう・トンネル】&#10;有形固定資産減価償却率最小値テキスト"/>
        <xdr:cNvSpPr txBox="1"/>
      </xdr:nvSpPr>
      <xdr:spPr>
        <a:xfrm>
          <a:off x="4673600" y="11053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76835</xdr:rowOff>
    </xdr:from>
    <xdr:to xmlns:xdr="http://schemas.openxmlformats.org/drawingml/2006/spreadsheetDrawing">
      <xdr:col>24</xdr:col>
      <xdr:colOff>152400</xdr:colOff>
      <xdr:row>64</xdr:row>
      <xdr:rowOff>76835</xdr:rowOff>
    </xdr:to>
    <xdr:cxnSp macro="">
      <xdr:nvCxnSpPr>
        <xdr:cNvPr id="169" name="直線コネクタ 168"/>
        <xdr:cNvCxnSpPr/>
      </xdr:nvCxnSpPr>
      <xdr:spPr>
        <a:xfrm>
          <a:off x="4546600" y="1104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106680</xdr:rowOff>
    </xdr:from>
    <xdr:ext cx="340360" cy="259080"/>
    <xdr:sp macro="" textlink="">
      <xdr:nvSpPr>
        <xdr:cNvPr id="170" name="【橋りょう・トンネル】&#10;有形固定資産減価償却率最大値テキスト"/>
        <xdr:cNvSpPr txBox="1"/>
      </xdr:nvSpPr>
      <xdr:spPr>
        <a:xfrm>
          <a:off x="4673600" y="93649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160020</xdr:rowOff>
    </xdr:from>
    <xdr:to xmlns:xdr="http://schemas.openxmlformats.org/drawingml/2006/spreadsheetDrawing">
      <xdr:col>24</xdr:col>
      <xdr:colOff>152400</xdr:colOff>
      <xdr:row>55</xdr:row>
      <xdr:rowOff>160020</xdr:rowOff>
    </xdr:to>
    <xdr:cxnSp macro="">
      <xdr:nvCxnSpPr>
        <xdr:cNvPr id="171" name="直線コネクタ 170"/>
        <xdr:cNvCxnSpPr/>
      </xdr:nvCxnSpPr>
      <xdr:spPr>
        <a:xfrm>
          <a:off x="4546600" y="958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158115</xdr:rowOff>
    </xdr:from>
    <xdr:ext cx="405130" cy="257175"/>
    <xdr:sp macro="" textlink="">
      <xdr:nvSpPr>
        <xdr:cNvPr id="172" name="【橋りょう・トンネル】&#10;有形固定資産減価償却率平均値テキスト"/>
        <xdr:cNvSpPr txBox="1"/>
      </xdr:nvSpPr>
      <xdr:spPr>
        <a:xfrm>
          <a:off x="4673600" y="1027366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135255</xdr:rowOff>
    </xdr:from>
    <xdr:to xmlns:xdr="http://schemas.openxmlformats.org/drawingml/2006/spreadsheetDrawing">
      <xdr:col>24</xdr:col>
      <xdr:colOff>114300</xdr:colOff>
      <xdr:row>61</xdr:row>
      <xdr:rowOff>65405</xdr:rowOff>
    </xdr:to>
    <xdr:sp macro="" textlink="">
      <xdr:nvSpPr>
        <xdr:cNvPr id="173" name="フローチャート: 判断 172"/>
        <xdr:cNvSpPr/>
      </xdr:nvSpPr>
      <xdr:spPr>
        <a:xfrm>
          <a:off x="45847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118745</xdr:rowOff>
    </xdr:from>
    <xdr:to xmlns:xdr="http://schemas.openxmlformats.org/drawingml/2006/spreadsheetDrawing">
      <xdr:col>20</xdr:col>
      <xdr:colOff>38100</xdr:colOff>
      <xdr:row>61</xdr:row>
      <xdr:rowOff>48895</xdr:rowOff>
    </xdr:to>
    <xdr:sp macro="" textlink="">
      <xdr:nvSpPr>
        <xdr:cNvPr id="174" name="フローチャート: 判断 173"/>
        <xdr:cNvSpPr/>
      </xdr:nvSpPr>
      <xdr:spPr>
        <a:xfrm>
          <a:off x="37465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102870</xdr:rowOff>
    </xdr:from>
    <xdr:to xmlns:xdr="http://schemas.openxmlformats.org/drawingml/2006/spreadsheetDrawing">
      <xdr:col>15</xdr:col>
      <xdr:colOff>101600</xdr:colOff>
      <xdr:row>61</xdr:row>
      <xdr:rowOff>33020</xdr:rowOff>
    </xdr:to>
    <xdr:sp macro="" textlink="">
      <xdr:nvSpPr>
        <xdr:cNvPr id="175" name="フローチャート: 判断 174"/>
        <xdr:cNvSpPr/>
      </xdr:nvSpPr>
      <xdr:spPr>
        <a:xfrm>
          <a:off x="2857500" y="1038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99695</xdr:rowOff>
    </xdr:from>
    <xdr:to xmlns:xdr="http://schemas.openxmlformats.org/drawingml/2006/spreadsheetDrawing">
      <xdr:col>10</xdr:col>
      <xdr:colOff>165100</xdr:colOff>
      <xdr:row>61</xdr:row>
      <xdr:rowOff>29845</xdr:rowOff>
    </xdr:to>
    <xdr:sp macro="" textlink="">
      <xdr:nvSpPr>
        <xdr:cNvPr id="176" name="フローチャート: 判断 175"/>
        <xdr:cNvSpPr/>
      </xdr:nvSpPr>
      <xdr:spPr>
        <a:xfrm>
          <a:off x="1968500" y="1038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77" name="フローチャート: 判断 176"/>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78" name="テキスト ボックス 177"/>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79" name="テキスト ボックス 178"/>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80" name="テキスト ボックス 179"/>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1" name="テキスト ボックス 180"/>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82" name="テキスト ボックス 181"/>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148590</xdr:rowOff>
    </xdr:from>
    <xdr:to xmlns:xdr="http://schemas.openxmlformats.org/drawingml/2006/spreadsheetDrawing">
      <xdr:col>24</xdr:col>
      <xdr:colOff>114300</xdr:colOff>
      <xdr:row>62</xdr:row>
      <xdr:rowOff>78740</xdr:rowOff>
    </xdr:to>
    <xdr:sp macro="" textlink="">
      <xdr:nvSpPr>
        <xdr:cNvPr id="183" name="楕円 182"/>
        <xdr:cNvSpPr/>
      </xdr:nvSpPr>
      <xdr:spPr>
        <a:xfrm>
          <a:off x="45847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127000</xdr:rowOff>
    </xdr:from>
    <xdr:ext cx="405130" cy="259080"/>
    <xdr:sp macro="" textlink="">
      <xdr:nvSpPr>
        <xdr:cNvPr id="184" name="【橋りょう・トンネル】&#10;有形固定資産減価償却率該当値テキスト"/>
        <xdr:cNvSpPr txBox="1"/>
      </xdr:nvSpPr>
      <xdr:spPr>
        <a:xfrm>
          <a:off x="4673600" y="10585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122555</xdr:rowOff>
    </xdr:from>
    <xdr:to xmlns:xdr="http://schemas.openxmlformats.org/drawingml/2006/spreadsheetDrawing">
      <xdr:col>20</xdr:col>
      <xdr:colOff>38100</xdr:colOff>
      <xdr:row>62</xdr:row>
      <xdr:rowOff>52705</xdr:rowOff>
    </xdr:to>
    <xdr:sp macro="" textlink="">
      <xdr:nvSpPr>
        <xdr:cNvPr id="185" name="楕円 184"/>
        <xdr:cNvSpPr/>
      </xdr:nvSpPr>
      <xdr:spPr>
        <a:xfrm>
          <a:off x="3746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1905</xdr:rowOff>
    </xdr:from>
    <xdr:to xmlns:xdr="http://schemas.openxmlformats.org/drawingml/2006/spreadsheetDrawing">
      <xdr:col>24</xdr:col>
      <xdr:colOff>63500</xdr:colOff>
      <xdr:row>62</xdr:row>
      <xdr:rowOff>27940</xdr:rowOff>
    </xdr:to>
    <xdr:cxnSp macro="">
      <xdr:nvCxnSpPr>
        <xdr:cNvPr id="186" name="直線コネクタ 185"/>
        <xdr:cNvCxnSpPr/>
      </xdr:nvCxnSpPr>
      <xdr:spPr>
        <a:xfrm>
          <a:off x="3797300" y="1063180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99695</xdr:rowOff>
    </xdr:from>
    <xdr:to xmlns:xdr="http://schemas.openxmlformats.org/drawingml/2006/spreadsheetDrawing">
      <xdr:col>15</xdr:col>
      <xdr:colOff>101600</xdr:colOff>
      <xdr:row>62</xdr:row>
      <xdr:rowOff>29845</xdr:rowOff>
    </xdr:to>
    <xdr:sp macro="" textlink="">
      <xdr:nvSpPr>
        <xdr:cNvPr id="187" name="楕円 186"/>
        <xdr:cNvSpPr/>
      </xdr:nvSpPr>
      <xdr:spPr>
        <a:xfrm>
          <a:off x="28575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150495</xdr:rowOff>
    </xdr:from>
    <xdr:to xmlns:xdr="http://schemas.openxmlformats.org/drawingml/2006/spreadsheetDrawing">
      <xdr:col>19</xdr:col>
      <xdr:colOff>177800</xdr:colOff>
      <xdr:row>62</xdr:row>
      <xdr:rowOff>1905</xdr:rowOff>
    </xdr:to>
    <xdr:cxnSp macro="">
      <xdr:nvCxnSpPr>
        <xdr:cNvPr id="188" name="直線コネクタ 187"/>
        <xdr:cNvCxnSpPr/>
      </xdr:nvCxnSpPr>
      <xdr:spPr>
        <a:xfrm>
          <a:off x="2908300" y="106089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81280</xdr:rowOff>
    </xdr:from>
    <xdr:to xmlns:xdr="http://schemas.openxmlformats.org/drawingml/2006/spreadsheetDrawing">
      <xdr:col>10</xdr:col>
      <xdr:colOff>165100</xdr:colOff>
      <xdr:row>62</xdr:row>
      <xdr:rowOff>11430</xdr:rowOff>
    </xdr:to>
    <xdr:sp macro="" textlink="">
      <xdr:nvSpPr>
        <xdr:cNvPr id="189" name="楕円 188"/>
        <xdr:cNvSpPr/>
      </xdr:nvSpPr>
      <xdr:spPr>
        <a:xfrm>
          <a:off x="1968500" y="105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132080</xdr:rowOff>
    </xdr:from>
    <xdr:to xmlns:xdr="http://schemas.openxmlformats.org/drawingml/2006/spreadsheetDrawing">
      <xdr:col>15</xdr:col>
      <xdr:colOff>50800</xdr:colOff>
      <xdr:row>61</xdr:row>
      <xdr:rowOff>150495</xdr:rowOff>
    </xdr:to>
    <xdr:cxnSp macro="">
      <xdr:nvCxnSpPr>
        <xdr:cNvPr id="190" name="直線コネクタ 189"/>
        <xdr:cNvCxnSpPr/>
      </xdr:nvCxnSpPr>
      <xdr:spPr>
        <a:xfrm>
          <a:off x="2019300" y="1059053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65405</xdr:rowOff>
    </xdr:from>
    <xdr:ext cx="405130" cy="257175"/>
    <xdr:sp macro="" textlink="">
      <xdr:nvSpPr>
        <xdr:cNvPr id="191" name="n_1aveValue【橋りょう・トンネル】&#10;有形固定資産減価償却率"/>
        <xdr:cNvSpPr txBox="1"/>
      </xdr:nvSpPr>
      <xdr:spPr>
        <a:xfrm>
          <a:off x="3582035" y="101809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49530</xdr:rowOff>
    </xdr:from>
    <xdr:ext cx="403225" cy="259080"/>
    <xdr:sp macro="" textlink="">
      <xdr:nvSpPr>
        <xdr:cNvPr id="192" name="n_2aveValue【橋りょう・トンネル】&#10;有形固定資産減価償却率"/>
        <xdr:cNvSpPr txBox="1"/>
      </xdr:nvSpPr>
      <xdr:spPr>
        <a:xfrm>
          <a:off x="2705735" y="101650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46355</xdr:rowOff>
    </xdr:from>
    <xdr:ext cx="403225" cy="259080"/>
    <xdr:sp macro="" textlink="">
      <xdr:nvSpPr>
        <xdr:cNvPr id="193" name="n_3aveValue【橋りょう・トンネル】&#10;有形固定資産減価償却率"/>
        <xdr:cNvSpPr txBox="1"/>
      </xdr:nvSpPr>
      <xdr:spPr>
        <a:xfrm>
          <a:off x="1816735" y="101619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57785</xdr:rowOff>
    </xdr:from>
    <xdr:ext cx="403225" cy="259080"/>
    <xdr:sp macro="" textlink="">
      <xdr:nvSpPr>
        <xdr:cNvPr id="194" name="n_4aveValue【橋りょう・トンネル】&#10;有形固定資産減価償却率"/>
        <xdr:cNvSpPr txBox="1"/>
      </xdr:nvSpPr>
      <xdr:spPr>
        <a:xfrm>
          <a:off x="927735" y="1017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43815</xdr:rowOff>
    </xdr:from>
    <xdr:ext cx="405130" cy="257175"/>
    <xdr:sp macro="" textlink="">
      <xdr:nvSpPr>
        <xdr:cNvPr id="195" name="n_1mainValue【橋りょう・トンネル】&#10;有形固定資産減価償却率"/>
        <xdr:cNvSpPr txBox="1"/>
      </xdr:nvSpPr>
      <xdr:spPr>
        <a:xfrm>
          <a:off x="3582035" y="106737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20955</xdr:rowOff>
    </xdr:from>
    <xdr:ext cx="403225" cy="257175"/>
    <xdr:sp macro="" textlink="">
      <xdr:nvSpPr>
        <xdr:cNvPr id="196" name="n_2mainValue【橋りょう・トンネル】&#10;有形固定資産減価償却率"/>
        <xdr:cNvSpPr txBox="1"/>
      </xdr:nvSpPr>
      <xdr:spPr>
        <a:xfrm>
          <a:off x="2705735" y="106508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2540</xdr:rowOff>
    </xdr:from>
    <xdr:ext cx="403225" cy="259080"/>
    <xdr:sp macro="" textlink="">
      <xdr:nvSpPr>
        <xdr:cNvPr id="197" name="n_3mainValue【橋りょう・トンネル】&#10;有形固定資産減価償却率"/>
        <xdr:cNvSpPr txBox="1"/>
      </xdr:nvSpPr>
      <xdr:spPr>
        <a:xfrm>
          <a:off x="1816735" y="106324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98" name="正方形/長方形 19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99" name="正方形/長方形 19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0" name="正方形/長方形 19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1" name="正方形/長方形 20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2" name="正方形/長方形 20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3" name="正方形/長方形 20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4" name="正方形/長方形 20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5" name="正方形/長方形 20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06" name="テキスト ボックス 205"/>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07" name="直線コネクタ 20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08" name="直線コネクタ 207"/>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015" cy="259080"/>
    <xdr:sp macro="" textlink="">
      <xdr:nvSpPr>
        <xdr:cNvPr id="209" name="テキスト ボックス 208"/>
        <xdr:cNvSpPr txBox="1"/>
      </xdr:nvSpPr>
      <xdr:spPr>
        <a:xfrm>
          <a:off x="6355080" y="1090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0" name="直線コネクタ 209"/>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3895" cy="259080"/>
    <xdr:sp macro="" textlink="">
      <xdr:nvSpPr>
        <xdr:cNvPr id="211" name="テキスト ボックス 210"/>
        <xdr:cNvSpPr txBox="1"/>
      </xdr:nvSpPr>
      <xdr:spPr>
        <a:xfrm>
          <a:off x="5918200" y="10525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2" name="直線コネクタ 21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3895" cy="257175"/>
    <xdr:sp macro="" textlink="">
      <xdr:nvSpPr>
        <xdr:cNvPr id="213" name="テキスト ボックス 212"/>
        <xdr:cNvSpPr txBox="1"/>
      </xdr:nvSpPr>
      <xdr:spPr>
        <a:xfrm>
          <a:off x="5918200" y="10144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4" name="直線コネクタ 213"/>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3895" cy="259080"/>
    <xdr:sp macro="" textlink="">
      <xdr:nvSpPr>
        <xdr:cNvPr id="215" name="テキスト ボックス 214"/>
        <xdr:cNvSpPr txBox="1"/>
      </xdr:nvSpPr>
      <xdr:spPr>
        <a:xfrm>
          <a:off x="5918200" y="9763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16" name="直線コネクタ 215"/>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895" cy="259080"/>
    <xdr:sp macro="" textlink="">
      <xdr:nvSpPr>
        <xdr:cNvPr id="217" name="テキスト ボックス 216"/>
        <xdr:cNvSpPr txBox="1"/>
      </xdr:nvSpPr>
      <xdr:spPr>
        <a:xfrm>
          <a:off x="5918200" y="9382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18" name="直線コネクタ 21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895" cy="257175"/>
    <xdr:sp macro="" textlink="">
      <xdr:nvSpPr>
        <xdr:cNvPr id="219" name="テキスト ボックス 218"/>
        <xdr:cNvSpPr txBox="1"/>
      </xdr:nvSpPr>
      <xdr:spPr>
        <a:xfrm>
          <a:off x="5918200" y="9001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117475</xdr:rowOff>
    </xdr:from>
    <xdr:to xmlns:xdr="http://schemas.openxmlformats.org/drawingml/2006/spreadsheetDrawing">
      <xdr:col>54</xdr:col>
      <xdr:colOff>189865</xdr:colOff>
      <xdr:row>64</xdr:row>
      <xdr:rowOff>66675</xdr:rowOff>
    </xdr:to>
    <xdr:cxnSp macro="">
      <xdr:nvCxnSpPr>
        <xdr:cNvPr id="221" name="直線コネクタ 220"/>
        <xdr:cNvCxnSpPr/>
      </xdr:nvCxnSpPr>
      <xdr:spPr>
        <a:xfrm flipV="1">
          <a:off x="10476865" y="971867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70485</xdr:rowOff>
    </xdr:from>
    <xdr:ext cx="534670" cy="259080"/>
    <xdr:sp macro="" textlink="">
      <xdr:nvSpPr>
        <xdr:cNvPr id="222" name="【橋りょう・トンネル】&#10;一人当たり有形固定資産（償却資産）額最小値テキスト"/>
        <xdr:cNvSpPr txBox="1"/>
      </xdr:nvSpPr>
      <xdr:spPr>
        <a:xfrm>
          <a:off x="10515600" y="11043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66675</xdr:rowOff>
    </xdr:from>
    <xdr:to xmlns:xdr="http://schemas.openxmlformats.org/drawingml/2006/spreadsheetDrawing">
      <xdr:col>55</xdr:col>
      <xdr:colOff>88900</xdr:colOff>
      <xdr:row>64</xdr:row>
      <xdr:rowOff>66675</xdr:rowOff>
    </xdr:to>
    <xdr:cxnSp macro="">
      <xdr:nvCxnSpPr>
        <xdr:cNvPr id="223" name="直線コネクタ 222"/>
        <xdr:cNvCxnSpPr/>
      </xdr:nvCxnSpPr>
      <xdr:spPr>
        <a:xfrm>
          <a:off x="10388600" y="1103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64135</xdr:rowOff>
    </xdr:from>
    <xdr:ext cx="690245" cy="257175"/>
    <xdr:sp macro="" textlink="">
      <xdr:nvSpPr>
        <xdr:cNvPr id="224" name="【橋りょう・トンネル】&#10;一人当たり有形固定資産（償却資産）額最大値テキスト"/>
        <xdr:cNvSpPr txBox="1"/>
      </xdr:nvSpPr>
      <xdr:spPr>
        <a:xfrm>
          <a:off x="10515600" y="9493885"/>
          <a:ext cx="6902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117475</xdr:rowOff>
    </xdr:from>
    <xdr:to xmlns:xdr="http://schemas.openxmlformats.org/drawingml/2006/spreadsheetDrawing">
      <xdr:col>55</xdr:col>
      <xdr:colOff>88900</xdr:colOff>
      <xdr:row>56</xdr:row>
      <xdr:rowOff>117475</xdr:rowOff>
    </xdr:to>
    <xdr:cxnSp macro="">
      <xdr:nvCxnSpPr>
        <xdr:cNvPr id="225" name="直線コネクタ 224"/>
        <xdr:cNvCxnSpPr/>
      </xdr:nvCxnSpPr>
      <xdr:spPr>
        <a:xfrm>
          <a:off x="10388600" y="9718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4445</xdr:rowOff>
    </xdr:from>
    <xdr:ext cx="598805" cy="259080"/>
    <xdr:sp macro="" textlink="">
      <xdr:nvSpPr>
        <xdr:cNvPr id="226" name="【橋りょう・トンネル】&#10;一人当たり有形固定資産（償却資産）額平均値テキスト"/>
        <xdr:cNvSpPr txBox="1"/>
      </xdr:nvSpPr>
      <xdr:spPr>
        <a:xfrm>
          <a:off x="10515600" y="106343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898,218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26035</xdr:rowOff>
    </xdr:from>
    <xdr:to xmlns:xdr="http://schemas.openxmlformats.org/drawingml/2006/spreadsheetDrawing">
      <xdr:col>55</xdr:col>
      <xdr:colOff>50800</xdr:colOff>
      <xdr:row>62</xdr:row>
      <xdr:rowOff>127635</xdr:rowOff>
    </xdr:to>
    <xdr:sp macro="" textlink="">
      <xdr:nvSpPr>
        <xdr:cNvPr id="227" name="フローチャート: 判断 226"/>
        <xdr:cNvSpPr/>
      </xdr:nvSpPr>
      <xdr:spPr>
        <a:xfrm>
          <a:off x="10426700"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37465</xdr:rowOff>
    </xdr:from>
    <xdr:to xmlns:xdr="http://schemas.openxmlformats.org/drawingml/2006/spreadsheetDrawing">
      <xdr:col>50</xdr:col>
      <xdr:colOff>165100</xdr:colOff>
      <xdr:row>62</xdr:row>
      <xdr:rowOff>139065</xdr:rowOff>
    </xdr:to>
    <xdr:sp macro="" textlink="">
      <xdr:nvSpPr>
        <xdr:cNvPr id="228" name="フローチャート: 判断 227"/>
        <xdr:cNvSpPr/>
      </xdr:nvSpPr>
      <xdr:spPr>
        <a:xfrm>
          <a:off x="9588500" y="1066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48895</xdr:rowOff>
    </xdr:from>
    <xdr:to xmlns:xdr="http://schemas.openxmlformats.org/drawingml/2006/spreadsheetDrawing">
      <xdr:col>46</xdr:col>
      <xdr:colOff>38100</xdr:colOff>
      <xdr:row>62</xdr:row>
      <xdr:rowOff>150495</xdr:rowOff>
    </xdr:to>
    <xdr:sp macro="" textlink="">
      <xdr:nvSpPr>
        <xdr:cNvPr id="229" name="フローチャート: 判断 228"/>
        <xdr:cNvSpPr/>
      </xdr:nvSpPr>
      <xdr:spPr>
        <a:xfrm>
          <a:off x="8699500" y="1067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60325</xdr:rowOff>
    </xdr:from>
    <xdr:to xmlns:xdr="http://schemas.openxmlformats.org/drawingml/2006/spreadsheetDrawing">
      <xdr:col>41</xdr:col>
      <xdr:colOff>101600</xdr:colOff>
      <xdr:row>62</xdr:row>
      <xdr:rowOff>161925</xdr:rowOff>
    </xdr:to>
    <xdr:sp macro="" textlink="">
      <xdr:nvSpPr>
        <xdr:cNvPr id="230" name="フローチャート: 判断 229"/>
        <xdr:cNvSpPr/>
      </xdr:nvSpPr>
      <xdr:spPr>
        <a:xfrm>
          <a:off x="7810500" y="1069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48895</xdr:rowOff>
    </xdr:from>
    <xdr:to xmlns:xdr="http://schemas.openxmlformats.org/drawingml/2006/spreadsheetDrawing">
      <xdr:col>36</xdr:col>
      <xdr:colOff>165100</xdr:colOff>
      <xdr:row>62</xdr:row>
      <xdr:rowOff>150495</xdr:rowOff>
    </xdr:to>
    <xdr:sp macro="" textlink="">
      <xdr:nvSpPr>
        <xdr:cNvPr id="231" name="フローチャート: 判断 230"/>
        <xdr:cNvSpPr/>
      </xdr:nvSpPr>
      <xdr:spPr>
        <a:xfrm>
          <a:off x="6921500" y="1067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32" name="テキスト ボックス 231"/>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33" name="テキスト ボックス 232"/>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34" name="テキスト ボックス 233"/>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35" name="テキスト ボックス 234"/>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36" name="テキスト ボックス 235"/>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7620</xdr:rowOff>
    </xdr:from>
    <xdr:to xmlns:xdr="http://schemas.openxmlformats.org/drawingml/2006/spreadsheetDrawing">
      <xdr:col>55</xdr:col>
      <xdr:colOff>50800</xdr:colOff>
      <xdr:row>61</xdr:row>
      <xdr:rowOff>109220</xdr:rowOff>
    </xdr:to>
    <xdr:sp macro="" textlink="">
      <xdr:nvSpPr>
        <xdr:cNvPr id="237" name="楕円 236"/>
        <xdr:cNvSpPr/>
      </xdr:nvSpPr>
      <xdr:spPr>
        <a:xfrm>
          <a:off x="10426700" y="1046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30480</xdr:rowOff>
    </xdr:from>
    <xdr:ext cx="690245" cy="257175"/>
    <xdr:sp macro="" textlink="">
      <xdr:nvSpPr>
        <xdr:cNvPr id="238" name="【橋りょう・トンネル】&#10;一人当たり有形固定資産（償却資産）額該当値テキスト"/>
        <xdr:cNvSpPr txBox="1"/>
      </xdr:nvSpPr>
      <xdr:spPr>
        <a:xfrm>
          <a:off x="10515600" y="10317480"/>
          <a:ext cx="6902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1,396,842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15240</xdr:rowOff>
    </xdr:from>
    <xdr:to xmlns:xdr="http://schemas.openxmlformats.org/drawingml/2006/spreadsheetDrawing">
      <xdr:col>50</xdr:col>
      <xdr:colOff>165100</xdr:colOff>
      <xdr:row>61</xdr:row>
      <xdr:rowOff>116840</xdr:rowOff>
    </xdr:to>
    <xdr:sp macro="" textlink="">
      <xdr:nvSpPr>
        <xdr:cNvPr id="239" name="楕円 238"/>
        <xdr:cNvSpPr/>
      </xdr:nvSpPr>
      <xdr:spPr>
        <a:xfrm>
          <a:off x="9588500" y="1047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58420</xdr:rowOff>
    </xdr:from>
    <xdr:to xmlns:xdr="http://schemas.openxmlformats.org/drawingml/2006/spreadsheetDrawing">
      <xdr:col>55</xdr:col>
      <xdr:colOff>0</xdr:colOff>
      <xdr:row>61</xdr:row>
      <xdr:rowOff>66040</xdr:rowOff>
    </xdr:to>
    <xdr:cxnSp macro="">
      <xdr:nvCxnSpPr>
        <xdr:cNvPr id="240" name="直線コネクタ 239"/>
        <xdr:cNvCxnSpPr/>
      </xdr:nvCxnSpPr>
      <xdr:spPr>
        <a:xfrm flipV="1">
          <a:off x="9639300" y="105168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29210</xdr:rowOff>
    </xdr:from>
    <xdr:to xmlns:xdr="http://schemas.openxmlformats.org/drawingml/2006/spreadsheetDrawing">
      <xdr:col>46</xdr:col>
      <xdr:colOff>38100</xdr:colOff>
      <xdr:row>61</xdr:row>
      <xdr:rowOff>130175</xdr:rowOff>
    </xdr:to>
    <xdr:sp macro="" textlink="">
      <xdr:nvSpPr>
        <xdr:cNvPr id="241" name="楕円 240"/>
        <xdr:cNvSpPr/>
      </xdr:nvSpPr>
      <xdr:spPr>
        <a:xfrm>
          <a:off x="8699500" y="10487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66040</xdr:rowOff>
    </xdr:from>
    <xdr:to xmlns:xdr="http://schemas.openxmlformats.org/drawingml/2006/spreadsheetDrawing">
      <xdr:col>50</xdr:col>
      <xdr:colOff>114300</xdr:colOff>
      <xdr:row>61</xdr:row>
      <xdr:rowOff>79375</xdr:rowOff>
    </xdr:to>
    <xdr:cxnSp macro="">
      <xdr:nvCxnSpPr>
        <xdr:cNvPr id="242" name="直線コネクタ 241"/>
        <xdr:cNvCxnSpPr/>
      </xdr:nvCxnSpPr>
      <xdr:spPr>
        <a:xfrm flipV="1">
          <a:off x="8750300" y="105244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26035</xdr:rowOff>
    </xdr:from>
    <xdr:to xmlns:xdr="http://schemas.openxmlformats.org/drawingml/2006/spreadsheetDrawing">
      <xdr:col>41</xdr:col>
      <xdr:colOff>101600</xdr:colOff>
      <xdr:row>61</xdr:row>
      <xdr:rowOff>127635</xdr:rowOff>
    </xdr:to>
    <xdr:sp macro="" textlink="">
      <xdr:nvSpPr>
        <xdr:cNvPr id="243" name="楕円 242"/>
        <xdr:cNvSpPr/>
      </xdr:nvSpPr>
      <xdr:spPr>
        <a:xfrm>
          <a:off x="7810500" y="1048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76835</xdr:rowOff>
    </xdr:from>
    <xdr:to xmlns:xdr="http://schemas.openxmlformats.org/drawingml/2006/spreadsheetDrawing">
      <xdr:col>45</xdr:col>
      <xdr:colOff>177800</xdr:colOff>
      <xdr:row>61</xdr:row>
      <xdr:rowOff>79375</xdr:rowOff>
    </xdr:to>
    <xdr:cxnSp macro="">
      <xdr:nvCxnSpPr>
        <xdr:cNvPr id="244" name="直線コネクタ 243"/>
        <xdr:cNvCxnSpPr/>
      </xdr:nvCxnSpPr>
      <xdr:spPr>
        <a:xfrm>
          <a:off x="7861300" y="105352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130175</xdr:rowOff>
    </xdr:from>
    <xdr:ext cx="596900" cy="259080"/>
    <xdr:sp macro="" textlink="">
      <xdr:nvSpPr>
        <xdr:cNvPr id="245" name="n_1aveValue【橋りょう・トンネル】&#10;一人当たり有形固定資産（償却資産）額"/>
        <xdr:cNvSpPr txBox="1"/>
      </xdr:nvSpPr>
      <xdr:spPr>
        <a:xfrm>
          <a:off x="9326880" y="107600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141605</xdr:rowOff>
    </xdr:from>
    <xdr:ext cx="596900" cy="259080"/>
    <xdr:sp macro="" textlink="">
      <xdr:nvSpPr>
        <xdr:cNvPr id="246" name="n_2aveValue【橋りょう・トンネル】&#10;一人当たり有形固定資産（償却資産）額"/>
        <xdr:cNvSpPr txBox="1"/>
      </xdr:nvSpPr>
      <xdr:spPr>
        <a:xfrm>
          <a:off x="8450580" y="1077150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153035</xdr:rowOff>
    </xdr:from>
    <xdr:ext cx="596900" cy="259080"/>
    <xdr:sp macro="" textlink="">
      <xdr:nvSpPr>
        <xdr:cNvPr id="247" name="n_3aveValue【橋りょう・トンネル】&#10;一人当たり有形固定資産（償却資産）額"/>
        <xdr:cNvSpPr txBox="1"/>
      </xdr:nvSpPr>
      <xdr:spPr>
        <a:xfrm>
          <a:off x="7561580" y="1078293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808,176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167005</xdr:rowOff>
    </xdr:from>
    <xdr:ext cx="596900" cy="257175"/>
    <xdr:sp macro="" textlink="">
      <xdr:nvSpPr>
        <xdr:cNvPr id="248" name="n_4aveValue【橋りょう・トンネル】&#10;一人当たり有形固定資産（償却資産）額"/>
        <xdr:cNvSpPr txBox="1"/>
      </xdr:nvSpPr>
      <xdr:spPr>
        <a:xfrm>
          <a:off x="6672580" y="1045400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59</xdr:row>
      <xdr:rowOff>133350</xdr:rowOff>
    </xdr:from>
    <xdr:ext cx="690245" cy="257175"/>
    <xdr:sp macro="" textlink="">
      <xdr:nvSpPr>
        <xdr:cNvPr id="249" name="n_1mainValue【橋りょう・トンネル】&#10;一人当たり有形固定資産（償却資産）額"/>
        <xdr:cNvSpPr txBox="1"/>
      </xdr:nvSpPr>
      <xdr:spPr>
        <a:xfrm>
          <a:off x="9281795" y="10248900"/>
          <a:ext cx="6902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1,377,386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59</xdr:row>
      <xdr:rowOff>147320</xdr:rowOff>
    </xdr:from>
    <xdr:ext cx="688340" cy="259080"/>
    <xdr:sp macro="" textlink="">
      <xdr:nvSpPr>
        <xdr:cNvPr id="250" name="n_2mainValue【橋りょう・トンネル】&#10;一人当たり有形固定資産（償却資産）額"/>
        <xdr:cNvSpPr txBox="1"/>
      </xdr:nvSpPr>
      <xdr:spPr>
        <a:xfrm>
          <a:off x="8405495" y="1026287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1,340,865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59</xdr:row>
      <xdr:rowOff>144145</xdr:rowOff>
    </xdr:from>
    <xdr:ext cx="688340" cy="257175"/>
    <xdr:sp macro="" textlink="">
      <xdr:nvSpPr>
        <xdr:cNvPr id="251" name="n_3mainValue【橋りょう・トンネル】&#10;一人当たり有形固定資産（償却資産）額"/>
        <xdr:cNvSpPr txBox="1"/>
      </xdr:nvSpPr>
      <xdr:spPr>
        <a:xfrm>
          <a:off x="7516495" y="10259695"/>
          <a:ext cx="6883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1,349,120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2" name="正方形/長方形 25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53" name="正方形/長方形 25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54" name="正方形/長方形 25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55" name="正方形/長方形 25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56" name="正方形/長方形 25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57" name="正方形/長方形 25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58" name="正方形/長方形 25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59" name="正方形/長方形 25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60" name="テキスト ボックス 259"/>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1" name="直線コネクタ 26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62" name="テキスト ボックス 261"/>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63" name="直線コネクタ 262"/>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5455" cy="257175"/>
    <xdr:sp macro="" textlink="">
      <xdr:nvSpPr>
        <xdr:cNvPr id="264" name="テキスト ボックス 263"/>
        <xdr:cNvSpPr txBox="1"/>
      </xdr:nvSpPr>
      <xdr:spPr>
        <a:xfrm>
          <a:off x="294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65" name="直線コネクタ 264"/>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66" name="テキスト ボックス 265"/>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67" name="直線コネクタ 266"/>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68" name="テキスト ボックス 267"/>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69" name="直線コネクタ 268"/>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175"/>
    <xdr:sp macro="" textlink="">
      <xdr:nvSpPr>
        <xdr:cNvPr id="270" name="テキスト ボックス 269"/>
        <xdr:cNvSpPr txBox="1"/>
      </xdr:nvSpPr>
      <xdr:spPr>
        <a:xfrm>
          <a:off x="358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71" name="直線コネクタ 270"/>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72" name="テキスト ボックス 271"/>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3" name="直線コネクタ 272"/>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185" cy="259080"/>
    <xdr:sp macro="" textlink="">
      <xdr:nvSpPr>
        <xdr:cNvPr id="274" name="テキスト ボックス 273"/>
        <xdr:cNvSpPr txBox="1"/>
      </xdr:nvSpPr>
      <xdr:spPr>
        <a:xfrm>
          <a:off x="422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5"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112395</xdr:rowOff>
    </xdr:from>
    <xdr:to xmlns:xdr="http://schemas.openxmlformats.org/drawingml/2006/spreadsheetDrawing">
      <xdr:col>24</xdr:col>
      <xdr:colOff>62865</xdr:colOff>
      <xdr:row>86</xdr:row>
      <xdr:rowOff>114300</xdr:rowOff>
    </xdr:to>
    <xdr:cxnSp macro="">
      <xdr:nvCxnSpPr>
        <xdr:cNvPr id="276" name="直線コネクタ 275"/>
        <xdr:cNvCxnSpPr/>
      </xdr:nvCxnSpPr>
      <xdr:spPr>
        <a:xfrm flipV="1">
          <a:off x="4634865" y="13485495"/>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77"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78" name="直線コネクタ 277"/>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59055</xdr:rowOff>
    </xdr:from>
    <xdr:ext cx="405130" cy="259080"/>
    <xdr:sp macro="" textlink="">
      <xdr:nvSpPr>
        <xdr:cNvPr id="279" name="【公営住宅】&#10;有形固定資産減価償却率最大値テキスト"/>
        <xdr:cNvSpPr txBox="1"/>
      </xdr:nvSpPr>
      <xdr:spPr>
        <a:xfrm>
          <a:off x="4673600" y="13260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112395</xdr:rowOff>
    </xdr:from>
    <xdr:to xmlns:xdr="http://schemas.openxmlformats.org/drawingml/2006/spreadsheetDrawing">
      <xdr:col>24</xdr:col>
      <xdr:colOff>152400</xdr:colOff>
      <xdr:row>78</xdr:row>
      <xdr:rowOff>112395</xdr:rowOff>
    </xdr:to>
    <xdr:cxnSp macro="">
      <xdr:nvCxnSpPr>
        <xdr:cNvPr id="280" name="直線コネクタ 279"/>
        <xdr:cNvCxnSpPr/>
      </xdr:nvCxnSpPr>
      <xdr:spPr>
        <a:xfrm>
          <a:off x="4546600" y="1348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19685</xdr:rowOff>
    </xdr:from>
    <xdr:ext cx="405130" cy="257175"/>
    <xdr:sp macro="" textlink="">
      <xdr:nvSpPr>
        <xdr:cNvPr id="281" name="【公営住宅】&#10;有形固定資産減価償却率平均値テキスト"/>
        <xdr:cNvSpPr txBox="1"/>
      </xdr:nvSpPr>
      <xdr:spPr>
        <a:xfrm>
          <a:off x="4673600" y="1407858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168275</xdr:rowOff>
    </xdr:from>
    <xdr:to xmlns:xdr="http://schemas.openxmlformats.org/drawingml/2006/spreadsheetDrawing">
      <xdr:col>24</xdr:col>
      <xdr:colOff>114300</xdr:colOff>
      <xdr:row>83</xdr:row>
      <xdr:rowOff>98425</xdr:rowOff>
    </xdr:to>
    <xdr:sp macro="" textlink="">
      <xdr:nvSpPr>
        <xdr:cNvPr id="282" name="フローチャート: 判断 281"/>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132080</xdr:rowOff>
    </xdr:from>
    <xdr:to xmlns:xdr="http://schemas.openxmlformats.org/drawingml/2006/spreadsheetDrawing">
      <xdr:col>20</xdr:col>
      <xdr:colOff>38100</xdr:colOff>
      <xdr:row>83</xdr:row>
      <xdr:rowOff>62230</xdr:rowOff>
    </xdr:to>
    <xdr:sp macro="" textlink="">
      <xdr:nvSpPr>
        <xdr:cNvPr id="283" name="フローチャート: 判断 282"/>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84" name="フローチャート: 判断 283"/>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107315</xdr:rowOff>
    </xdr:from>
    <xdr:to xmlns:xdr="http://schemas.openxmlformats.org/drawingml/2006/spreadsheetDrawing">
      <xdr:col>10</xdr:col>
      <xdr:colOff>165100</xdr:colOff>
      <xdr:row>83</xdr:row>
      <xdr:rowOff>37465</xdr:rowOff>
    </xdr:to>
    <xdr:sp macro="" textlink="">
      <xdr:nvSpPr>
        <xdr:cNvPr id="285" name="フローチャート: 判断 284"/>
        <xdr:cNvSpPr/>
      </xdr:nvSpPr>
      <xdr:spPr>
        <a:xfrm>
          <a:off x="1968500" y="1416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76835</xdr:rowOff>
    </xdr:from>
    <xdr:to xmlns:xdr="http://schemas.openxmlformats.org/drawingml/2006/spreadsheetDrawing">
      <xdr:col>6</xdr:col>
      <xdr:colOff>38100</xdr:colOff>
      <xdr:row>83</xdr:row>
      <xdr:rowOff>6985</xdr:rowOff>
    </xdr:to>
    <xdr:sp macro="" textlink="">
      <xdr:nvSpPr>
        <xdr:cNvPr id="286" name="フローチャート: 判断 285"/>
        <xdr:cNvSpPr/>
      </xdr:nvSpPr>
      <xdr:spPr>
        <a:xfrm>
          <a:off x="1079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87" name="テキスト ボックス 286"/>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88" name="テキスト ボックス 287"/>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89" name="テキスト ボックス 288"/>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0" name="テキスト ボックス 289"/>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1" name="テキスト ボックス 290"/>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114935</xdr:rowOff>
    </xdr:from>
    <xdr:to xmlns:xdr="http://schemas.openxmlformats.org/drawingml/2006/spreadsheetDrawing">
      <xdr:col>24</xdr:col>
      <xdr:colOff>114300</xdr:colOff>
      <xdr:row>85</xdr:row>
      <xdr:rowOff>45085</xdr:rowOff>
    </xdr:to>
    <xdr:sp macro="" textlink="">
      <xdr:nvSpPr>
        <xdr:cNvPr id="292" name="楕円 291"/>
        <xdr:cNvSpPr/>
      </xdr:nvSpPr>
      <xdr:spPr>
        <a:xfrm>
          <a:off x="4584700" y="1451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93345</xdr:rowOff>
    </xdr:from>
    <xdr:ext cx="405130" cy="259080"/>
    <xdr:sp macro="" textlink="">
      <xdr:nvSpPr>
        <xdr:cNvPr id="293" name="【公営住宅】&#10;有形固定資産減価償却率該当値テキスト"/>
        <xdr:cNvSpPr txBox="1"/>
      </xdr:nvSpPr>
      <xdr:spPr>
        <a:xfrm>
          <a:off x="4673600" y="14495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99695</xdr:rowOff>
    </xdr:from>
    <xdr:to xmlns:xdr="http://schemas.openxmlformats.org/drawingml/2006/spreadsheetDrawing">
      <xdr:col>20</xdr:col>
      <xdr:colOff>38100</xdr:colOff>
      <xdr:row>83</xdr:row>
      <xdr:rowOff>29845</xdr:rowOff>
    </xdr:to>
    <xdr:sp macro="" textlink="">
      <xdr:nvSpPr>
        <xdr:cNvPr id="294" name="楕円 293"/>
        <xdr:cNvSpPr/>
      </xdr:nvSpPr>
      <xdr:spPr>
        <a:xfrm>
          <a:off x="3746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150495</xdr:rowOff>
    </xdr:from>
    <xdr:to xmlns:xdr="http://schemas.openxmlformats.org/drawingml/2006/spreadsheetDrawing">
      <xdr:col>24</xdr:col>
      <xdr:colOff>63500</xdr:colOff>
      <xdr:row>84</xdr:row>
      <xdr:rowOff>166370</xdr:rowOff>
    </xdr:to>
    <xdr:cxnSp macro="">
      <xdr:nvCxnSpPr>
        <xdr:cNvPr id="295" name="直線コネクタ 294"/>
        <xdr:cNvCxnSpPr/>
      </xdr:nvCxnSpPr>
      <xdr:spPr>
        <a:xfrm>
          <a:off x="3797300" y="14209395"/>
          <a:ext cx="8382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76835</xdr:rowOff>
    </xdr:from>
    <xdr:to xmlns:xdr="http://schemas.openxmlformats.org/drawingml/2006/spreadsheetDrawing">
      <xdr:col>15</xdr:col>
      <xdr:colOff>101600</xdr:colOff>
      <xdr:row>83</xdr:row>
      <xdr:rowOff>6985</xdr:rowOff>
    </xdr:to>
    <xdr:sp macro="" textlink="">
      <xdr:nvSpPr>
        <xdr:cNvPr id="296" name="楕円 295"/>
        <xdr:cNvSpPr/>
      </xdr:nvSpPr>
      <xdr:spPr>
        <a:xfrm>
          <a:off x="2857500" y="1413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127635</xdr:rowOff>
    </xdr:from>
    <xdr:to xmlns:xdr="http://schemas.openxmlformats.org/drawingml/2006/spreadsheetDrawing">
      <xdr:col>19</xdr:col>
      <xdr:colOff>177800</xdr:colOff>
      <xdr:row>82</xdr:row>
      <xdr:rowOff>150495</xdr:rowOff>
    </xdr:to>
    <xdr:cxnSp macro="">
      <xdr:nvCxnSpPr>
        <xdr:cNvPr id="297" name="直線コネクタ 296"/>
        <xdr:cNvCxnSpPr/>
      </xdr:nvCxnSpPr>
      <xdr:spPr>
        <a:xfrm>
          <a:off x="2908300" y="141865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61595</xdr:rowOff>
    </xdr:from>
    <xdr:to xmlns:xdr="http://schemas.openxmlformats.org/drawingml/2006/spreadsheetDrawing">
      <xdr:col>10</xdr:col>
      <xdr:colOff>165100</xdr:colOff>
      <xdr:row>82</xdr:row>
      <xdr:rowOff>163195</xdr:rowOff>
    </xdr:to>
    <xdr:sp macro="" textlink="">
      <xdr:nvSpPr>
        <xdr:cNvPr id="298" name="楕円 297"/>
        <xdr:cNvSpPr/>
      </xdr:nvSpPr>
      <xdr:spPr>
        <a:xfrm>
          <a:off x="1968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112395</xdr:rowOff>
    </xdr:from>
    <xdr:to xmlns:xdr="http://schemas.openxmlformats.org/drawingml/2006/spreadsheetDrawing">
      <xdr:col>15</xdr:col>
      <xdr:colOff>50800</xdr:colOff>
      <xdr:row>82</xdr:row>
      <xdr:rowOff>127635</xdr:rowOff>
    </xdr:to>
    <xdr:cxnSp macro="">
      <xdr:nvCxnSpPr>
        <xdr:cNvPr id="299" name="直線コネクタ 298"/>
        <xdr:cNvCxnSpPr/>
      </xdr:nvCxnSpPr>
      <xdr:spPr>
        <a:xfrm>
          <a:off x="2019300" y="1417129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53340</xdr:rowOff>
    </xdr:from>
    <xdr:ext cx="405130" cy="257175"/>
    <xdr:sp macro="" textlink="">
      <xdr:nvSpPr>
        <xdr:cNvPr id="300" name="n_1aveValue【公営住宅】&#10;有形固定資産減価償却率"/>
        <xdr:cNvSpPr txBox="1"/>
      </xdr:nvSpPr>
      <xdr:spPr>
        <a:xfrm>
          <a:off x="3582035" y="142836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47625</xdr:rowOff>
    </xdr:from>
    <xdr:ext cx="403225" cy="259080"/>
    <xdr:sp macro="" textlink="">
      <xdr:nvSpPr>
        <xdr:cNvPr id="301" name="n_2aveValue【公営住宅】&#10;有形固定資産減価償却率"/>
        <xdr:cNvSpPr txBox="1"/>
      </xdr:nvSpPr>
      <xdr:spPr>
        <a:xfrm>
          <a:off x="2705735" y="14277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29210</xdr:rowOff>
    </xdr:from>
    <xdr:ext cx="403225" cy="257175"/>
    <xdr:sp macro="" textlink="">
      <xdr:nvSpPr>
        <xdr:cNvPr id="302" name="n_3aveValue【公営住宅】&#10;有形固定資産減価償却率"/>
        <xdr:cNvSpPr txBox="1"/>
      </xdr:nvSpPr>
      <xdr:spPr>
        <a:xfrm>
          <a:off x="1816735" y="142595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23495</xdr:rowOff>
    </xdr:from>
    <xdr:ext cx="403225" cy="259080"/>
    <xdr:sp macro="" textlink="">
      <xdr:nvSpPr>
        <xdr:cNvPr id="303" name="n_4aveValue【公営住宅】&#10;有形固定資産減価償却率"/>
        <xdr:cNvSpPr txBox="1"/>
      </xdr:nvSpPr>
      <xdr:spPr>
        <a:xfrm>
          <a:off x="927735" y="139109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46355</xdr:rowOff>
    </xdr:from>
    <xdr:ext cx="405130" cy="259080"/>
    <xdr:sp macro="" textlink="">
      <xdr:nvSpPr>
        <xdr:cNvPr id="304" name="n_1mainValue【公営住宅】&#10;有形固定資産減価償却率"/>
        <xdr:cNvSpPr txBox="1"/>
      </xdr:nvSpPr>
      <xdr:spPr>
        <a:xfrm>
          <a:off x="3582035" y="13933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23495</xdr:rowOff>
    </xdr:from>
    <xdr:ext cx="403225" cy="259080"/>
    <xdr:sp macro="" textlink="">
      <xdr:nvSpPr>
        <xdr:cNvPr id="305" name="n_2mainValue【公営住宅】&#10;有形固定資産減価償却率"/>
        <xdr:cNvSpPr txBox="1"/>
      </xdr:nvSpPr>
      <xdr:spPr>
        <a:xfrm>
          <a:off x="2705735" y="139109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8255</xdr:rowOff>
    </xdr:from>
    <xdr:ext cx="403225" cy="257175"/>
    <xdr:sp macro="" textlink="">
      <xdr:nvSpPr>
        <xdr:cNvPr id="306" name="n_3mainValue【公営住宅】&#10;有形固定資産減価償却率"/>
        <xdr:cNvSpPr txBox="1"/>
      </xdr:nvSpPr>
      <xdr:spPr>
        <a:xfrm>
          <a:off x="1816735" y="138957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07" name="正方形/長方形 30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08" name="正方形/長方形 307"/>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09" name="正方形/長方形 308"/>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0" name="正方形/長方形 309"/>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1" name="正方形/長方形 310"/>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12" name="正方形/長方形 311"/>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13" name="正方形/長方形 312"/>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14" name="正方形/長方形 313"/>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15" name="テキスト ボックス 314"/>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16" name="直線コネクタ 315"/>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17" name="直線コネクタ 316"/>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5455" cy="259080"/>
    <xdr:sp macro="" textlink="">
      <xdr:nvSpPr>
        <xdr:cNvPr id="318" name="テキスト ボックス 317"/>
        <xdr:cNvSpPr txBox="1"/>
      </xdr:nvSpPr>
      <xdr:spPr>
        <a:xfrm>
          <a:off x="6136640" y="1452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19" name="直線コネクタ 318"/>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20" name="テキスト ボックス 319"/>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21" name="直線コネクタ 320"/>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78</xdr:row>
      <xdr:rowOff>10160</xdr:rowOff>
    </xdr:from>
    <xdr:ext cx="531495" cy="259080"/>
    <xdr:sp macro="" textlink="">
      <xdr:nvSpPr>
        <xdr:cNvPr id="322" name="テキスト ボックス 321"/>
        <xdr:cNvSpPr txBox="1"/>
      </xdr:nvSpPr>
      <xdr:spPr>
        <a:xfrm>
          <a:off x="6072505" y="1338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23" name="直線コネクタ 322"/>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24" name="テキスト ボックス 323"/>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5"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130175</xdr:rowOff>
    </xdr:from>
    <xdr:to xmlns:xdr="http://schemas.openxmlformats.org/drawingml/2006/spreadsheetDrawing">
      <xdr:col>54</xdr:col>
      <xdr:colOff>189865</xdr:colOff>
      <xdr:row>85</xdr:row>
      <xdr:rowOff>86360</xdr:rowOff>
    </xdr:to>
    <xdr:cxnSp macro="">
      <xdr:nvCxnSpPr>
        <xdr:cNvPr id="326" name="直線コネクタ 325"/>
        <xdr:cNvCxnSpPr/>
      </xdr:nvCxnSpPr>
      <xdr:spPr>
        <a:xfrm flipV="1">
          <a:off x="10476865" y="13503275"/>
          <a:ext cx="0" cy="1156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89535</xdr:rowOff>
    </xdr:from>
    <xdr:ext cx="469900" cy="257175"/>
    <xdr:sp macro="" textlink="">
      <xdr:nvSpPr>
        <xdr:cNvPr id="327" name="【公営住宅】&#10;一人当たり面積最小値テキスト"/>
        <xdr:cNvSpPr txBox="1"/>
      </xdr:nvSpPr>
      <xdr:spPr>
        <a:xfrm>
          <a:off x="10515600" y="146627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86360</xdr:rowOff>
    </xdr:from>
    <xdr:to xmlns:xdr="http://schemas.openxmlformats.org/drawingml/2006/spreadsheetDrawing">
      <xdr:col>55</xdr:col>
      <xdr:colOff>88900</xdr:colOff>
      <xdr:row>85</xdr:row>
      <xdr:rowOff>86360</xdr:rowOff>
    </xdr:to>
    <xdr:cxnSp macro="">
      <xdr:nvCxnSpPr>
        <xdr:cNvPr id="328" name="直線コネクタ 327"/>
        <xdr:cNvCxnSpPr/>
      </xdr:nvCxnSpPr>
      <xdr:spPr>
        <a:xfrm>
          <a:off x="10388600" y="1465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76835</xdr:rowOff>
    </xdr:from>
    <xdr:ext cx="534670" cy="257175"/>
    <xdr:sp macro="" textlink="">
      <xdr:nvSpPr>
        <xdr:cNvPr id="329" name="【公営住宅】&#10;一人当たり面積最大値テキスト"/>
        <xdr:cNvSpPr txBox="1"/>
      </xdr:nvSpPr>
      <xdr:spPr>
        <a:xfrm>
          <a:off x="10515600" y="1327848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130175</xdr:rowOff>
    </xdr:from>
    <xdr:to xmlns:xdr="http://schemas.openxmlformats.org/drawingml/2006/spreadsheetDrawing">
      <xdr:col>55</xdr:col>
      <xdr:colOff>88900</xdr:colOff>
      <xdr:row>78</xdr:row>
      <xdr:rowOff>130175</xdr:rowOff>
    </xdr:to>
    <xdr:cxnSp macro="">
      <xdr:nvCxnSpPr>
        <xdr:cNvPr id="330" name="直線コネクタ 329"/>
        <xdr:cNvCxnSpPr/>
      </xdr:nvCxnSpPr>
      <xdr:spPr>
        <a:xfrm>
          <a:off x="10388600" y="1350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164465</xdr:rowOff>
    </xdr:from>
    <xdr:ext cx="469900" cy="259080"/>
    <xdr:sp macro="" textlink="">
      <xdr:nvSpPr>
        <xdr:cNvPr id="331" name="【公営住宅】&#10;一人当たり面積平均値テキスト"/>
        <xdr:cNvSpPr txBox="1"/>
      </xdr:nvSpPr>
      <xdr:spPr>
        <a:xfrm>
          <a:off x="10515600" y="14394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14605</xdr:rowOff>
    </xdr:from>
    <xdr:to xmlns:xdr="http://schemas.openxmlformats.org/drawingml/2006/spreadsheetDrawing">
      <xdr:col>55</xdr:col>
      <xdr:colOff>50800</xdr:colOff>
      <xdr:row>84</xdr:row>
      <xdr:rowOff>116205</xdr:rowOff>
    </xdr:to>
    <xdr:sp macro="" textlink="">
      <xdr:nvSpPr>
        <xdr:cNvPr id="332" name="フローチャート: 判断 331"/>
        <xdr:cNvSpPr/>
      </xdr:nvSpPr>
      <xdr:spPr>
        <a:xfrm>
          <a:off x="104267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26670</xdr:rowOff>
    </xdr:from>
    <xdr:to xmlns:xdr="http://schemas.openxmlformats.org/drawingml/2006/spreadsheetDrawing">
      <xdr:col>50</xdr:col>
      <xdr:colOff>165100</xdr:colOff>
      <xdr:row>84</xdr:row>
      <xdr:rowOff>128270</xdr:rowOff>
    </xdr:to>
    <xdr:sp macro="" textlink="">
      <xdr:nvSpPr>
        <xdr:cNvPr id="333" name="フローチャート: 判断 332"/>
        <xdr:cNvSpPr/>
      </xdr:nvSpPr>
      <xdr:spPr>
        <a:xfrm>
          <a:off x="9588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33655</xdr:rowOff>
    </xdr:from>
    <xdr:to xmlns:xdr="http://schemas.openxmlformats.org/drawingml/2006/spreadsheetDrawing">
      <xdr:col>46</xdr:col>
      <xdr:colOff>38100</xdr:colOff>
      <xdr:row>84</xdr:row>
      <xdr:rowOff>135255</xdr:rowOff>
    </xdr:to>
    <xdr:sp macro="" textlink="">
      <xdr:nvSpPr>
        <xdr:cNvPr id="334" name="フローチャート: 判断 333"/>
        <xdr:cNvSpPr/>
      </xdr:nvSpPr>
      <xdr:spPr>
        <a:xfrm>
          <a:off x="8699500" y="1443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45085</xdr:rowOff>
    </xdr:from>
    <xdr:to xmlns:xdr="http://schemas.openxmlformats.org/drawingml/2006/spreadsheetDrawing">
      <xdr:col>41</xdr:col>
      <xdr:colOff>101600</xdr:colOff>
      <xdr:row>84</xdr:row>
      <xdr:rowOff>146685</xdr:rowOff>
    </xdr:to>
    <xdr:sp macro="" textlink="">
      <xdr:nvSpPr>
        <xdr:cNvPr id="335" name="フローチャート: 判断 334"/>
        <xdr:cNvSpPr/>
      </xdr:nvSpPr>
      <xdr:spPr>
        <a:xfrm>
          <a:off x="7810500" y="1444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56515</xdr:rowOff>
    </xdr:from>
    <xdr:to xmlns:xdr="http://schemas.openxmlformats.org/drawingml/2006/spreadsheetDrawing">
      <xdr:col>36</xdr:col>
      <xdr:colOff>165100</xdr:colOff>
      <xdr:row>84</xdr:row>
      <xdr:rowOff>158115</xdr:rowOff>
    </xdr:to>
    <xdr:sp macro="" textlink="">
      <xdr:nvSpPr>
        <xdr:cNvPr id="336" name="フローチャート: 判断 335"/>
        <xdr:cNvSpPr/>
      </xdr:nvSpPr>
      <xdr:spPr>
        <a:xfrm>
          <a:off x="6921500" y="1445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37" name="テキスト ボックス 336"/>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38" name="テキスト ボックス 337"/>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39" name="テキスト ボックス 338"/>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40" name="テキスト ボックス 339"/>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41" name="テキスト ボックス 340"/>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113665</xdr:rowOff>
    </xdr:from>
    <xdr:to xmlns:xdr="http://schemas.openxmlformats.org/drawingml/2006/spreadsheetDrawing">
      <xdr:col>55</xdr:col>
      <xdr:colOff>50800</xdr:colOff>
      <xdr:row>84</xdr:row>
      <xdr:rowOff>43815</xdr:rowOff>
    </xdr:to>
    <xdr:sp macro="" textlink="">
      <xdr:nvSpPr>
        <xdr:cNvPr id="342" name="楕円 341"/>
        <xdr:cNvSpPr/>
      </xdr:nvSpPr>
      <xdr:spPr>
        <a:xfrm>
          <a:off x="10426700" y="1434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136525</xdr:rowOff>
    </xdr:from>
    <xdr:ext cx="469900" cy="258445"/>
    <xdr:sp macro="" textlink="">
      <xdr:nvSpPr>
        <xdr:cNvPr id="343" name="【公営住宅】&#10;一人当たり面積該当値テキスト"/>
        <xdr:cNvSpPr txBox="1"/>
      </xdr:nvSpPr>
      <xdr:spPr>
        <a:xfrm>
          <a:off x="10515600" y="141954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85090</xdr:rowOff>
    </xdr:from>
    <xdr:to xmlns:xdr="http://schemas.openxmlformats.org/drawingml/2006/spreadsheetDrawing">
      <xdr:col>50</xdr:col>
      <xdr:colOff>165100</xdr:colOff>
      <xdr:row>84</xdr:row>
      <xdr:rowOff>15240</xdr:rowOff>
    </xdr:to>
    <xdr:sp macro="" textlink="">
      <xdr:nvSpPr>
        <xdr:cNvPr id="344" name="楕円 343"/>
        <xdr:cNvSpPr/>
      </xdr:nvSpPr>
      <xdr:spPr>
        <a:xfrm>
          <a:off x="9588500" y="1431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135890</xdr:rowOff>
    </xdr:from>
    <xdr:to xmlns:xdr="http://schemas.openxmlformats.org/drawingml/2006/spreadsheetDrawing">
      <xdr:col>55</xdr:col>
      <xdr:colOff>0</xdr:colOff>
      <xdr:row>83</xdr:row>
      <xdr:rowOff>164465</xdr:rowOff>
    </xdr:to>
    <xdr:cxnSp macro="">
      <xdr:nvCxnSpPr>
        <xdr:cNvPr id="345" name="直線コネクタ 344"/>
        <xdr:cNvCxnSpPr/>
      </xdr:nvCxnSpPr>
      <xdr:spPr>
        <a:xfrm>
          <a:off x="9639300" y="1436624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86995</xdr:rowOff>
    </xdr:from>
    <xdr:to xmlns:xdr="http://schemas.openxmlformats.org/drawingml/2006/spreadsheetDrawing">
      <xdr:col>46</xdr:col>
      <xdr:colOff>38100</xdr:colOff>
      <xdr:row>84</xdr:row>
      <xdr:rowOff>17780</xdr:rowOff>
    </xdr:to>
    <xdr:sp macro="" textlink="">
      <xdr:nvSpPr>
        <xdr:cNvPr id="346" name="楕円 345"/>
        <xdr:cNvSpPr/>
      </xdr:nvSpPr>
      <xdr:spPr>
        <a:xfrm>
          <a:off x="8699500" y="14317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135890</xdr:rowOff>
    </xdr:from>
    <xdr:to xmlns:xdr="http://schemas.openxmlformats.org/drawingml/2006/spreadsheetDrawing">
      <xdr:col>50</xdr:col>
      <xdr:colOff>114300</xdr:colOff>
      <xdr:row>83</xdr:row>
      <xdr:rowOff>137795</xdr:rowOff>
    </xdr:to>
    <xdr:cxnSp macro="">
      <xdr:nvCxnSpPr>
        <xdr:cNvPr id="347" name="直線コネクタ 346"/>
        <xdr:cNvCxnSpPr/>
      </xdr:nvCxnSpPr>
      <xdr:spPr>
        <a:xfrm flipV="1">
          <a:off x="8750300" y="143662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80010</xdr:rowOff>
    </xdr:from>
    <xdr:to xmlns:xdr="http://schemas.openxmlformats.org/drawingml/2006/spreadsheetDrawing">
      <xdr:col>41</xdr:col>
      <xdr:colOff>101600</xdr:colOff>
      <xdr:row>84</xdr:row>
      <xdr:rowOff>10160</xdr:rowOff>
    </xdr:to>
    <xdr:sp macro="" textlink="">
      <xdr:nvSpPr>
        <xdr:cNvPr id="348" name="楕円 347"/>
        <xdr:cNvSpPr/>
      </xdr:nvSpPr>
      <xdr:spPr>
        <a:xfrm>
          <a:off x="7810500" y="1431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130810</xdr:rowOff>
    </xdr:from>
    <xdr:to xmlns:xdr="http://schemas.openxmlformats.org/drawingml/2006/spreadsheetDrawing">
      <xdr:col>45</xdr:col>
      <xdr:colOff>177800</xdr:colOff>
      <xdr:row>83</xdr:row>
      <xdr:rowOff>137795</xdr:rowOff>
    </xdr:to>
    <xdr:cxnSp macro="">
      <xdr:nvCxnSpPr>
        <xdr:cNvPr id="349" name="直線コネクタ 348"/>
        <xdr:cNvCxnSpPr/>
      </xdr:nvCxnSpPr>
      <xdr:spPr>
        <a:xfrm>
          <a:off x="7861300" y="143611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119380</xdr:rowOff>
    </xdr:from>
    <xdr:ext cx="469900" cy="259080"/>
    <xdr:sp macro="" textlink="">
      <xdr:nvSpPr>
        <xdr:cNvPr id="350" name="n_1aveValue【公営住宅】&#10;一人当たり面積"/>
        <xdr:cNvSpPr txBox="1"/>
      </xdr:nvSpPr>
      <xdr:spPr>
        <a:xfrm>
          <a:off x="9391650" y="14521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126365</xdr:rowOff>
    </xdr:from>
    <xdr:ext cx="467995" cy="259080"/>
    <xdr:sp macro="" textlink="">
      <xdr:nvSpPr>
        <xdr:cNvPr id="351" name="n_2aveValue【公営住宅】&#10;一人当たり面積"/>
        <xdr:cNvSpPr txBox="1"/>
      </xdr:nvSpPr>
      <xdr:spPr>
        <a:xfrm>
          <a:off x="8515350" y="145281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137795</xdr:rowOff>
    </xdr:from>
    <xdr:ext cx="467995" cy="259080"/>
    <xdr:sp macro="" textlink="">
      <xdr:nvSpPr>
        <xdr:cNvPr id="352" name="n_3aveValue【公営住宅】&#10;一人当たり面積"/>
        <xdr:cNvSpPr txBox="1"/>
      </xdr:nvSpPr>
      <xdr:spPr>
        <a:xfrm>
          <a:off x="7626350" y="145395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3175</xdr:rowOff>
    </xdr:from>
    <xdr:ext cx="467995" cy="259080"/>
    <xdr:sp macro="" textlink="">
      <xdr:nvSpPr>
        <xdr:cNvPr id="353" name="n_4aveValue【公営住宅】&#10;一人当たり面積"/>
        <xdr:cNvSpPr txBox="1"/>
      </xdr:nvSpPr>
      <xdr:spPr>
        <a:xfrm>
          <a:off x="6737350" y="142335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31750</xdr:rowOff>
    </xdr:from>
    <xdr:ext cx="469900" cy="257175"/>
    <xdr:sp macro="" textlink="">
      <xdr:nvSpPr>
        <xdr:cNvPr id="354" name="n_1mainValue【公営住宅】&#10;一人当たり面積"/>
        <xdr:cNvSpPr txBox="1"/>
      </xdr:nvSpPr>
      <xdr:spPr>
        <a:xfrm>
          <a:off x="9391650" y="140906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33655</xdr:rowOff>
    </xdr:from>
    <xdr:ext cx="467995" cy="258445"/>
    <xdr:sp macro="" textlink="">
      <xdr:nvSpPr>
        <xdr:cNvPr id="355" name="n_2mainValue【公営住宅】&#10;一人当たり面積"/>
        <xdr:cNvSpPr txBox="1"/>
      </xdr:nvSpPr>
      <xdr:spPr>
        <a:xfrm>
          <a:off x="8515350" y="1409255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26670</xdr:rowOff>
    </xdr:from>
    <xdr:ext cx="467995" cy="259080"/>
    <xdr:sp macro="" textlink="">
      <xdr:nvSpPr>
        <xdr:cNvPr id="356" name="n_3mainValue【公営住宅】&#10;一人当たり面積"/>
        <xdr:cNvSpPr txBox="1"/>
      </xdr:nvSpPr>
      <xdr:spPr>
        <a:xfrm>
          <a:off x="7626350" y="140855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57" name="正方形/長方形 35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58" name="正方形/長方形 357"/>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59" name="正方形/長方形 358"/>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60" name="正方形/長方形 359"/>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61" name="正方形/長方形 360"/>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62" name="正方形/長方形 361"/>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63" name="正方形/長方形 362"/>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64" name="正方形/長方形 36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65" name="正方形/長方形 36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66" name="正方形/長方形 36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67" name="正方形/長方形 36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68" name="正方形/長方形 36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69" name="正方形/長方形 36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70" name="正方形/長方形 36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71" name="正方形/長方形 37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72" name="正方形/長方形 37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73" name="正方形/長方形 37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74" name="正方形/長方形 373"/>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75" name="正方形/長方形 374"/>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76" name="正方形/長方形 375"/>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77" name="正方形/長方形 376"/>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78" name="正方形/長方形 377"/>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79" name="正方形/長方形 378"/>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80" name="正方形/長方形 379"/>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381" name="テキスト ボックス 380"/>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82" name="直線コネクタ 381"/>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383" name="テキスト ボックス 382"/>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384" name="直線コネクタ 383"/>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5455" cy="259080"/>
    <xdr:sp macro="" textlink="">
      <xdr:nvSpPr>
        <xdr:cNvPr id="385" name="テキスト ボックス 384"/>
        <xdr:cNvSpPr txBox="1"/>
      </xdr:nvSpPr>
      <xdr:spPr>
        <a:xfrm>
          <a:off x="11978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386" name="直線コネクタ 385"/>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175"/>
    <xdr:sp macro="" textlink="">
      <xdr:nvSpPr>
        <xdr:cNvPr id="387" name="テキスト ボックス 386"/>
        <xdr:cNvSpPr txBox="1"/>
      </xdr:nvSpPr>
      <xdr:spPr>
        <a:xfrm>
          <a:off x="12042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388" name="直線コネクタ 387"/>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389" name="テキスト ボックス 388"/>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390" name="直線コネクタ 389"/>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391" name="テキスト ボックス 390"/>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392" name="直線コネクタ 391"/>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175"/>
    <xdr:sp macro="" textlink="">
      <xdr:nvSpPr>
        <xdr:cNvPr id="393" name="テキスト ボックス 392"/>
        <xdr:cNvSpPr txBox="1"/>
      </xdr:nvSpPr>
      <xdr:spPr>
        <a:xfrm>
          <a:off x="12042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94" name="直線コネクタ 393"/>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185" cy="259080"/>
    <xdr:sp macro="" textlink="">
      <xdr:nvSpPr>
        <xdr:cNvPr id="395" name="テキスト ボックス 394"/>
        <xdr:cNvSpPr txBox="1"/>
      </xdr:nvSpPr>
      <xdr:spPr>
        <a:xfrm>
          <a:off x="12106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52070</xdr:rowOff>
    </xdr:from>
    <xdr:to xmlns:xdr="http://schemas.openxmlformats.org/drawingml/2006/spreadsheetDrawing">
      <xdr:col>85</xdr:col>
      <xdr:colOff>126365</xdr:colOff>
      <xdr:row>42</xdr:row>
      <xdr:rowOff>38100</xdr:rowOff>
    </xdr:to>
    <xdr:cxnSp macro="">
      <xdr:nvCxnSpPr>
        <xdr:cNvPr id="397" name="直線コネクタ 396"/>
        <xdr:cNvCxnSpPr/>
      </xdr:nvCxnSpPr>
      <xdr:spPr>
        <a:xfrm flipV="1">
          <a:off x="16318865" y="570992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175"/>
    <xdr:sp macro="" textlink="">
      <xdr:nvSpPr>
        <xdr:cNvPr id="398" name="【認定こども園・幼稚園・保育所】&#10;有形固定資産減価償却率最小値テキスト"/>
        <xdr:cNvSpPr txBox="1"/>
      </xdr:nvSpPr>
      <xdr:spPr>
        <a:xfrm>
          <a:off x="16357600" y="72428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399" name="直線コネクタ 398"/>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169545</xdr:rowOff>
    </xdr:from>
    <xdr:ext cx="405130" cy="257175"/>
    <xdr:sp macro="" textlink="">
      <xdr:nvSpPr>
        <xdr:cNvPr id="400" name="【認定こども園・幼稚園・保育所】&#10;有形固定資産減価償却率最大値テキスト"/>
        <xdr:cNvSpPr txBox="1"/>
      </xdr:nvSpPr>
      <xdr:spPr>
        <a:xfrm>
          <a:off x="16357600" y="54844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52070</xdr:rowOff>
    </xdr:from>
    <xdr:to xmlns:xdr="http://schemas.openxmlformats.org/drawingml/2006/spreadsheetDrawing">
      <xdr:col>86</xdr:col>
      <xdr:colOff>25400</xdr:colOff>
      <xdr:row>33</xdr:row>
      <xdr:rowOff>52070</xdr:rowOff>
    </xdr:to>
    <xdr:cxnSp macro="">
      <xdr:nvCxnSpPr>
        <xdr:cNvPr id="401" name="直線コネクタ 400"/>
        <xdr:cNvCxnSpPr/>
      </xdr:nvCxnSpPr>
      <xdr:spPr>
        <a:xfrm>
          <a:off x="16230600" y="570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25400</xdr:rowOff>
    </xdr:from>
    <xdr:ext cx="405130" cy="259080"/>
    <xdr:sp macro="" textlink="">
      <xdr:nvSpPr>
        <xdr:cNvPr id="402" name="【認定こども園・幼稚園・保育所】&#10;有形固定資産減価償却率平均値テキスト"/>
        <xdr:cNvSpPr txBox="1"/>
      </xdr:nvSpPr>
      <xdr:spPr>
        <a:xfrm>
          <a:off x="16357600" y="61976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2540</xdr:rowOff>
    </xdr:from>
    <xdr:to xmlns:xdr="http://schemas.openxmlformats.org/drawingml/2006/spreadsheetDrawing">
      <xdr:col>85</xdr:col>
      <xdr:colOff>177800</xdr:colOff>
      <xdr:row>37</xdr:row>
      <xdr:rowOff>104140</xdr:rowOff>
    </xdr:to>
    <xdr:sp macro="" textlink="">
      <xdr:nvSpPr>
        <xdr:cNvPr id="403" name="フローチャート: 判断 402"/>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101600</xdr:rowOff>
    </xdr:from>
    <xdr:to xmlns:xdr="http://schemas.openxmlformats.org/drawingml/2006/spreadsheetDrawing">
      <xdr:col>81</xdr:col>
      <xdr:colOff>101600</xdr:colOff>
      <xdr:row>37</xdr:row>
      <xdr:rowOff>31750</xdr:rowOff>
    </xdr:to>
    <xdr:sp macro="" textlink="">
      <xdr:nvSpPr>
        <xdr:cNvPr id="404" name="フローチャート: 判断 403"/>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55880</xdr:rowOff>
    </xdr:from>
    <xdr:to xmlns:xdr="http://schemas.openxmlformats.org/drawingml/2006/spreadsheetDrawing">
      <xdr:col>76</xdr:col>
      <xdr:colOff>165100</xdr:colOff>
      <xdr:row>36</xdr:row>
      <xdr:rowOff>157480</xdr:rowOff>
    </xdr:to>
    <xdr:sp macro="" textlink="">
      <xdr:nvSpPr>
        <xdr:cNvPr id="405" name="フローチャート: 判断 404"/>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42545</xdr:rowOff>
    </xdr:from>
    <xdr:to xmlns:xdr="http://schemas.openxmlformats.org/drawingml/2006/spreadsheetDrawing">
      <xdr:col>72</xdr:col>
      <xdr:colOff>38100</xdr:colOff>
      <xdr:row>36</xdr:row>
      <xdr:rowOff>144145</xdr:rowOff>
    </xdr:to>
    <xdr:sp macro="" textlink="">
      <xdr:nvSpPr>
        <xdr:cNvPr id="406" name="フローチャート: 判断 405"/>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17780</xdr:rowOff>
    </xdr:from>
    <xdr:to xmlns:xdr="http://schemas.openxmlformats.org/drawingml/2006/spreadsheetDrawing">
      <xdr:col>67</xdr:col>
      <xdr:colOff>101600</xdr:colOff>
      <xdr:row>36</xdr:row>
      <xdr:rowOff>119380</xdr:rowOff>
    </xdr:to>
    <xdr:sp macro="" textlink="">
      <xdr:nvSpPr>
        <xdr:cNvPr id="407" name="フローチャート: 判断 406"/>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08" name="テキスト ボックス 407"/>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09" name="テキスト ボックス 408"/>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10" name="テキスト ボックス 409"/>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11" name="テキスト ボックス 410"/>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12" name="テキスト ボックス 411"/>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126365</xdr:rowOff>
    </xdr:from>
    <xdr:to xmlns:xdr="http://schemas.openxmlformats.org/drawingml/2006/spreadsheetDrawing">
      <xdr:col>85</xdr:col>
      <xdr:colOff>177800</xdr:colOff>
      <xdr:row>42</xdr:row>
      <xdr:rowOff>56515</xdr:rowOff>
    </xdr:to>
    <xdr:sp macro="" textlink="">
      <xdr:nvSpPr>
        <xdr:cNvPr id="413" name="楕円 412"/>
        <xdr:cNvSpPr/>
      </xdr:nvSpPr>
      <xdr:spPr>
        <a:xfrm>
          <a:off x="162687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41275</xdr:rowOff>
    </xdr:from>
    <xdr:ext cx="405130" cy="257175"/>
    <xdr:sp macro="" textlink="">
      <xdr:nvSpPr>
        <xdr:cNvPr id="414" name="【認定こども園・幼稚園・保育所】&#10;有形固定資産減価償却率該当値テキスト"/>
        <xdr:cNvSpPr txBox="1"/>
      </xdr:nvSpPr>
      <xdr:spPr>
        <a:xfrm>
          <a:off x="16357600" y="70707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109220</xdr:rowOff>
    </xdr:from>
    <xdr:to xmlns:xdr="http://schemas.openxmlformats.org/drawingml/2006/spreadsheetDrawing">
      <xdr:col>81</xdr:col>
      <xdr:colOff>101600</xdr:colOff>
      <xdr:row>42</xdr:row>
      <xdr:rowOff>39370</xdr:rowOff>
    </xdr:to>
    <xdr:sp macro="" textlink="">
      <xdr:nvSpPr>
        <xdr:cNvPr id="415" name="楕円 414"/>
        <xdr:cNvSpPr/>
      </xdr:nvSpPr>
      <xdr:spPr>
        <a:xfrm>
          <a:off x="15430500" y="71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160020</xdr:rowOff>
    </xdr:from>
    <xdr:to xmlns:xdr="http://schemas.openxmlformats.org/drawingml/2006/spreadsheetDrawing">
      <xdr:col>85</xdr:col>
      <xdr:colOff>127000</xdr:colOff>
      <xdr:row>42</xdr:row>
      <xdr:rowOff>6350</xdr:rowOff>
    </xdr:to>
    <xdr:cxnSp macro="">
      <xdr:nvCxnSpPr>
        <xdr:cNvPr id="416" name="直線コネクタ 415"/>
        <xdr:cNvCxnSpPr/>
      </xdr:nvCxnSpPr>
      <xdr:spPr>
        <a:xfrm>
          <a:off x="15481300" y="718947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90170</xdr:rowOff>
    </xdr:from>
    <xdr:to xmlns:xdr="http://schemas.openxmlformats.org/drawingml/2006/spreadsheetDrawing">
      <xdr:col>76</xdr:col>
      <xdr:colOff>165100</xdr:colOff>
      <xdr:row>42</xdr:row>
      <xdr:rowOff>20320</xdr:rowOff>
    </xdr:to>
    <xdr:sp macro="" textlink="">
      <xdr:nvSpPr>
        <xdr:cNvPr id="417" name="楕円 416"/>
        <xdr:cNvSpPr/>
      </xdr:nvSpPr>
      <xdr:spPr>
        <a:xfrm>
          <a:off x="14541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140970</xdr:rowOff>
    </xdr:from>
    <xdr:to xmlns:xdr="http://schemas.openxmlformats.org/drawingml/2006/spreadsheetDrawing">
      <xdr:col>81</xdr:col>
      <xdr:colOff>50800</xdr:colOff>
      <xdr:row>41</xdr:row>
      <xdr:rowOff>160020</xdr:rowOff>
    </xdr:to>
    <xdr:cxnSp macro="">
      <xdr:nvCxnSpPr>
        <xdr:cNvPr id="418" name="直線コネクタ 417"/>
        <xdr:cNvCxnSpPr/>
      </xdr:nvCxnSpPr>
      <xdr:spPr>
        <a:xfrm>
          <a:off x="14592300" y="71704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73025</xdr:rowOff>
    </xdr:from>
    <xdr:to xmlns:xdr="http://schemas.openxmlformats.org/drawingml/2006/spreadsheetDrawing">
      <xdr:col>72</xdr:col>
      <xdr:colOff>38100</xdr:colOff>
      <xdr:row>42</xdr:row>
      <xdr:rowOff>3175</xdr:rowOff>
    </xdr:to>
    <xdr:sp macro="" textlink="">
      <xdr:nvSpPr>
        <xdr:cNvPr id="419" name="楕円 418"/>
        <xdr:cNvSpPr/>
      </xdr:nvSpPr>
      <xdr:spPr>
        <a:xfrm>
          <a:off x="13652500" y="71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41</xdr:row>
      <xdr:rowOff>123825</xdr:rowOff>
    </xdr:from>
    <xdr:to xmlns:xdr="http://schemas.openxmlformats.org/drawingml/2006/spreadsheetDrawing">
      <xdr:col>76</xdr:col>
      <xdr:colOff>114300</xdr:colOff>
      <xdr:row>41</xdr:row>
      <xdr:rowOff>140970</xdr:rowOff>
    </xdr:to>
    <xdr:cxnSp macro="">
      <xdr:nvCxnSpPr>
        <xdr:cNvPr id="420" name="直線コネクタ 419"/>
        <xdr:cNvCxnSpPr/>
      </xdr:nvCxnSpPr>
      <xdr:spPr>
        <a:xfrm>
          <a:off x="13703300" y="715327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48260</xdr:rowOff>
    </xdr:from>
    <xdr:ext cx="405130" cy="259080"/>
    <xdr:sp macro="" textlink="">
      <xdr:nvSpPr>
        <xdr:cNvPr id="421" name="n_1aveValue【認定こども園・幼稚園・保育所】&#10;有形固定資産減価償却率"/>
        <xdr:cNvSpPr txBox="1"/>
      </xdr:nvSpPr>
      <xdr:spPr>
        <a:xfrm>
          <a:off x="15266035" y="6049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2540</xdr:rowOff>
    </xdr:from>
    <xdr:ext cx="403225" cy="259080"/>
    <xdr:sp macro="" textlink="">
      <xdr:nvSpPr>
        <xdr:cNvPr id="422" name="n_2aveValue【認定こども園・幼稚園・保育所】&#10;有形固定資産減価償却率"/>
        <xdr:cNvSpPr txBox="1"/>
      </xdr:nvSpPr>
      <xdr:spPr>
        <a:xfrm>
          <a:off x="14389735" y="60032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160655</xdr:rowOff>
    </xdr:from>
    <xdr:ext cx="403225" cy="259080"/>
    <xdr:sp macro="" textlink="">
      <xdr:nvSpPr>
        <xdr:cNvPr id="423" name="n_3aveValue【認定こども園・幼稚園・保育所】&#10;有形固定資産減価償却率"/>
        <xdr:cNvSpPr txBox="1"/>
      </xdr:nvSpPr>
      <xdr:spPr>
        <a:xfrm>
          <a:off x="13500735" y="5989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135890</xdr:rowOff>
    </xdr:from>
    <xdr:ext cx="403225" cy="259080"/>
    <xdr:sp macro="" textlink="">
      <xdr:nvSpPr>
        <xdr:cNvPr id="424" name="n_4aveValue【認定こども園・幼稚園・保育所】&#10;有形固定資産減価償却率"/>
        <xdr:cNvSpPr txBox="1"/>
      </xdr:nvSpPr>
      <xdr:spPr>
        <a:xfrm>
          <a:off x="12611735" y="5965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42</xdr:row>
      <xdr:rowOff>30480</xdr:rowOff>
    </xdr:from>
    <xdr:ext cx="405130" cy="257175"/>
    <xdr:sp macro="" textlink="">
      <xdr:nvSpPr>
        <xdr:cNvPr id="425" name="n_1mainValue【認定こども園・幼稚園・保育所】&#10;有形固定資産減価償却率"/>
        <xdr:cNvSpPr txBox="1"/>
      </xdr:nvSpPr>
      <xdr:spPr>
        <a:xfrm>
          <a:off x="15266035" y="72313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42</xdr:row>
      <xdr:rowOff>11430</xdr:rowOff>
    </xdr:from>
    <xdr:ext cx="403225" cy="259080"/>
    <xdr:sp macro="" textlink="">
      <xdr:nvSpPr>
        <xdr:cNvPr id="426" name="n_2mainValue【認定こども園・幼稚園・保育所】&#10;有形固定資産減価償却率"/>
        <xdr:cNvSpPr txBox="1"/>
      </xdr:nvSpPr>
      <xdr:spPr>
        <a:xfrm>
          <a:off x="14389735" y="72123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166370</xdr:rowOff>
    </xdr:from>
    <xdr:ext cx="403225" cy="257175"/>
    <xdr:sp macro="" textlink="">
      <xdr:nvSpPr>
        <xdr:cNvPr id="427" name="n_3mainValue【認定こども園・幼稚園・保育所】&#10;有形固定資産減価償却率"/>
        <xdr:cNvSpPr txBox="1"/>
      </xdr:nvSpPr>
      <xdr:spPr>
        <a:xfrm>
          <a:off x="13500735" y="71958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28" name="正方形/長方形 42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29" name="正方形/長方形 42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30" name="正方形/長方形 42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31" name="正方形/長方形 43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32" name="正方形/長方形 43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33" name="正方形/長方形 43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34" name="正方形/長方形 43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35" name="正方形/長方形 43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36" name="テキスト ボックス 435"/>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37" name="直線コネクタ 43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38" name="直線コネクタ 437"/>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5455" cy="259080"/>
    <xdr:sp macro="" textlink="">
      <xdr:nvSpPr>
        <xdr:cNvPr id="439" name="テキスト ボックス 438"/>
        <xdr:cNvSpPr txBox="1"/>
      </xdr:nvSpPr>
      <xdr:spPr>
        <a:xfrm>
          <a:off x="17820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40" name="直線コネクタ 439"/>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5455" cy="257175"/>
    <xdr:sp macro="" textlink="">
      <xdr:nvSpPr>
        <xdr:cNvPr id="441" name="テキスト ボックス 440"/>
        <xdr:cNvSpPr txBox="1"/>
      </xdr:nvSpPr>
      <xdr:spPr>
        <a:xfrm>
          <a:off x="17820640" y="671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42" name="直線コネクタ 441"/>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5455" cy="259080"/>
    <xdr:sp macro="" textlink="">
      <xdr:nvSpPr>
        <xdr:cNvPr id="443" name="テキスト ボックス 442"/>
        <xdr:cNvSpPr txBox="1"/>
      </xdr:nvSpPr>
      <xdr:spPr>
        <a:xfrm>
          <a:off x="17820640" y="633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44" name="直線コネクタ 443"/>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5455" cy="259080"/>
    <xdr:sp macro="" textlink="">
      <xdr:nvSpPr>
        <xdr:cNvPr id="445" name="テキスト ボックス 444"/>
        <xdr:cNvSpPr txBox="1"/>
      </xdr:nvSpPr>
      <xdr:spPr>
        <a:xfrm>
          <a:off x="17820640" y="595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46" name="直線コネクタ 445"/>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5455" cy="257175"/>
    <xdr:sp macro="" textlink="">
      <xdr:nvSpPr>
        <xdr:cNvPr id="447" name="テキスト ボックス 446"/>
        <xdr:cNvSpPr txBox="1"/>
      </xdr:nvSpPr>
      <xdr:spPr>
        <a:xfrm>
          <a:off x="17820640" y="557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48" name="直線コネクタ 447"/>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5455" cy="259080"/>
    <xdr:sp macro="" textlink="">
      <xdr:nvSpPr>
        <xdr:cNvPr id="449" name="テキスト ボックス 448"/>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0"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109855</xdr:rowOff>
    </xdr:from>
    <xdr:to xmlns:xdr="http://schemas.openxmlformats.org/drawingml/2006/spreadsheetDrawing">
      <xdr:col>116</xdr:col>
      <xdr:colOff>62865</xdr:colOff>
      <xdr:row>42</xdr:row>
      <xdr:rowOff>19050</xdr:rowOff>
    </xdr:to>
    <xdr:cxnSp macro="">
      <xdr:nvCxnSpPr>
        <xdr:cNvPr id="451" name="直線コネクタ 450"/>
        <xdr:cNvCxnSpPr/>
      </xdr:nvCxnSpPr>
      <xdr:spPr>
        <a:xfrm flipV="1">
          <a:off x="22160865" y="5939155"/>
          <a:ext cx="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22860</xdr:rowOff>
    </xdr:from>
    <xdr:ext cx="469900" cy="259080"/>
    <xdr:sp macro="" textlink="">
      <xdr:nvSpPr>
        <xdr:cNvPr id="452" name="【認定こども園・幼稚園・保育所】&#10;一人当たり面積最小値テキスト"/>
        <xdr:cNvSpPr txBox="1"/>
      </xdr:nvSpPr>
      <xdr:spPr>
        <a:xfrm>
          <a:off x="22199600" y="7223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19050</xdr:rowOff>
    </xdr:from>
    <xdr:to xmlns:xdr="http://schemas.openxmlformats.org/drawingml/2006/spreadsheetDrawing">
      <xdr:col>116</xdr:col>
      <xdr:colOff>152400</xdr:colOff>
      <xdr:row>42</xdr:row>
      <xdr:rowOff>19050</xdr:rowOff>
    </xdr:to>
    <xdr:cxnSp macro="">
      <xdr:nvCxnSpPr>
        <xdr:cNvPr id="453" name="直線コネクタ 452"/>
        <xdr:cNvCxnSpPr/>
      </xdr:nvCxnSpPr>
      <xdr:spPr>
        <a:xfrm>
          <a:off x="22072600" y="721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56515</xdr:rowOff>
    </xdr:from>
    <xdr:ext cx="469900" cy="258445"/>
    <xdr:sp macro="" textlink="">
      <xdr:nvSpPr>
        <xdr:cNvPr id="454" name="【認定こども園・幼稚園・保育所】&#10;一人当たり面積最大値テキスト"/>
        <xdr:cNvSpPr txBox="1"/>
      </xdr:nvSpPr>
      <xdr:spPr>
        <a:xfrm>
          <a:off x="22199600" y="5714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109855</xdr:rowOff>
    </xdr:from>
    <xdr:to xmlns:xdr="http://schemas.openxmlformats.org/drawingml/2006/spreadsheetDrawing">
      <xdr:col>116</xdr:col>
      <xdr:colOff>152400</xdr:colOff>
      <xdr:row>34</xdr:row>
      <xdr:rowOff>109855</xdr:rowOff>
    </xdr:to>
    <xdr:cxnSp macro="">
      <xdr:nvCxnSpPr>
        <xdr:cNvPr id="455" name="直線コネクタ 454"/>
        <xdr:cNvCxnSpPr/>
      </xdr:nvCxnSpPr>
      <xdr:spPr>
        <a:xfrm>
          <a:off x="22072600" y="5939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78740</xdr:rowOff>
    </xdr:from>
    <xdr:ext cx="469900" cy="259080"/>
    <xdr:sp macro="" textlink="">
      <xdr:nvSpPr>
        <xdr:cNvPr id="456" name="【認定こども園・幼稚園・保育所】&#10;一人当たり面積平均値テキスト"/>
        <xdr:cNvSpPr txBox="1"/>
      </xdr:nvSpPr>
      <xdr:spPr>
        <a:xfrm>
          <a:off x="22199600" y="6765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55880</xdr:rowOff>
    </xdr:from>
    <xdr:to xmlns:xdr="http://schemas.openxmlformats.org/drawingml/2006/spreadsheetDrawing">
      <xdr:col>116</xdr:col>
      <xdr:colOff>114300</xdr:colOff>
      <xdr:row>40</xdr:row>
      <xdr:rowOff>157480</xdr:rowOff>
    </xdr:to>
    <xdr:sp macro="" textlink="">
      <xdr:nvSpPr>
        <xdr:cNvPr id="457" name="フローチャート: 判断 456"/>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62230</xdr:rowOff>
    </xdr:from>
    <xdr:to xmlns:xdr="http://schemas.openxmlformats.org/drawingml/2006/spreadsheetDrawing">
      <xdr:col>112</xdr:col>
      <xdr:colOff>38100</xdr:colOff>
      <xdr:row>40</xdr:row>
      <xdr:rowOff>163830</xdr:rowOff>
    </xdr:to>
    <xdr:sp macro="" textlink="">
      <xdr:nvSpPr>
        <xdr:cNvPr id="458" name="フローチャート: 判断 457"/>
        <xdr:cNvSpPr/>
      </xdr:nvSpPr>
      <xdr:spPr>
        <a:xfrm>
          <a:off x="21272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63500</xdr:rowOff>
    </xdr:from>
    <xdr:to xmlns:xdr="http://schemas.openxmlformats.org/drawingml/2006/spreadsheetDrawing">
      <xdr:col>107</xdr:col>
      <xdr:colOff>101600</xdr:colOff>
      <xdr:row>40</xdr:row>
      <xdr:rowOff>164465</xdr:rowOff>
    </xdr:to>
    <xdr:sp macro="" textlink="">
      <xdr:nvSpPr>
        <xdr:cNvPr id="459" name="フローチャート: 判断 458"/>
        <xdr:cNvSpPr/>
      </xdr:nvSpPr>
      <xdr:spPr>
        <a:xfrm>
          <a:off x="203835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64135</xdr:rowOff>
    </xdr:from>
    <xdr:to xmlns:xdr="http://schemas.openxmlformats.org/drawingml/2006/spreadsheetDrawing">
      <xdr:col>102</xdr:col>
      <xdr:colOff>165100</xdr:colOff>
      <xdr:row>40</xdr:row>
      <xdr:rowOff>166370</xdr:rowOff>
    </xdr:to>
    <xdr:sp macro="" textlink="">
      <xdr:nvSpPr>
        <xdr:cNvPr id="460" name="フローチャート: 判断 459"/>
        <xdr:cNvSpPr/>
      </xdr:nvSpPr>
      <xdr:spPr>
        <a:xfrm>
          <a:off x="19494500" y="69221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74930</xdr:rowOff>
    </xdr:from>
    <xdr:to xmlns:xdr="http://schemas.openxmlformats.org/drawingml/2006/spreadsheetDrawing">
      <xdr:col>98</xdr:col>
      <xdr:colOff>38100</xdr:colOff>
      <xdr:row>41</xdr:row>
      <xdr:rowOff>5080</xdr:rowOff>
    </xdr:to>
    <xdr:sp macro="" textlink="">
      <xdr:nvSpPr>
        <xdr:cNvPr id="461" name="フローチャート: 判断 460"/>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62" name="テキスト ボックス 461"/>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63" name="テキスト ボックス 462"/>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64" name="テキスト ボックス 463"/>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65" name="テキスト ボックス 464"/>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66" name="テキスト ボックス 465"/>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151765</xdr:rowOff>
    </xdr:from>
    <xdr:to xmlns:xdr="http://schemas.openxmlformats.org/drawingml/2006/spreadsheetDrawing">
      <xdr:col>116</xdr:col>
      <xdr:colOff>114300</xdr:colOff>
      <xdr:row>41</xdr:row>
      <xdr:rowOff>81915</xdr:rowOff>
    </xdr:to>
    <xdr:sp macro="" textlink="">
      <xdr:nvSpPr>
        <xdr:cNvPr id="467" name="楕円 466"/>
        <xdr:cNvSpPr/>
      </xdr:nvSpPr>
      <xdr:spPr>
        <a:xfrm>
          <a:off x="22110700" y="700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130175</xdr:rowOff>
    </xdr:from>
    <xdr:ext cx="469900" cy="259080"/>
    <xdr:sp macro="" textlink="">
      <xdr:nvSpPr>
        <xdr:cNvPr id="468" name="【認定こども園・幼稚園・保育所】&#10;一人当たり面積該当値テキスト"/>
        <xdr:cNvSpPr txBox="1"/>
      </xdr:nvSpPr>
      <xdr:spPr>
        <a:xfrm>
          <a:off x="22199600" y="6988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154940</xdr:rowOff>
    </xdr:from>
    <xdr:to xmlns:xdr="http://schemas.openxmlformats.org/drawingml/2006/spreadsheetDrawing">
      <xdr:col>112</xdr:col>
      <xdr:colOff>38100</xdr:colOff>
      <xdr:row>41</xdr:row>
      <xdr:rowOff>84455</xdr:rowOff>
    </xdr:to>
    <xdr:sp macro="" textlink="">
      <xdr:nvSpPr>
        <xdr:cNvPr id="469" name="楕円 468"/>
        <xdr:cNvSpPr/>
      </xdr:nvSpPr>
      <xdr:spPr>
        <a:xfrm>
          <a:off x="21272500" y="7012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31115</xdr:rowOff>
    </xdr:from>
    <xdr:to xmlns:xdr="http://schemas.openxmlformats.org/drawingml/2006/spreadsheetDrawing">
      <xdr:col>116</xdr:col>
      <xdr:colOff>63500</xdr:colOff>
      <xdr:row>41</xdr:row>
      <xdr:rowOff>33655</xdr:rowOff>
    </xdr:to>
    <xdr:cxnSp macro="">
      <xdr:nvCxnSpPr>
        <xdr:cNvPr id="470" name="直線コネクタ 469"/>
        <xdr:cNvCxnSpPr/>
      </xdr:nvCxnSpPr>
      <xdr:spPr>
        <a:xfrm flipV="1">
          <a:off x="21323300" y="706056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158750</xdr:rowOff>
    </xdr:from>
    <xdr:to xmlns:xdr="http://schemas.openxmlformats.org/drawingml/2006/spreadsheetDrawing">
      <xdr:col>107</xdr:col>
      <xdr:colOff>101600</xdr:colOff>
      <xdr:row>41</xdr:row>
      <xdr:rowOff>88900</xdr:rowOff>
    </xdr:to>
    <xdr:sp macro="" textlink="">
      <xdr:nvSpPr>
        <xdr:cNvPr id="471" name="楕円 470"/>
        <xdr:cNvSpPr/>
      </xdr:nvSpPr>
      <xdr:spPr>
        <a:xfrm>
          <a:off x="20383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33655</xdr:rowOff>
    </xdr:from>
    <xdr:to xmlns:xdr="http://schemas.openxmlformats.org/drawingml/2006/spreadsheetDrawing">
      <xdr:col>111</xdr:col>
      <xdr:colOff>177800</xdr:colOff>
      <xdr:row>41</xdr:row>
      <xdr:rowOff>38100</xdr:rowOff>
    </xdr:to>
    <xdr:cxnSp macro="">
      <xdr:nvCxnSpPr>
        <xdr:cNvPr id="472" name="直線コネクタ 471"/>
        <xdr:cNvCxnSpPr/>
      </xdr:nvCxnSpPr>
      <xdr:spPr>
        <a:xfrm flipV="1">
          <a:off x="20434300" y="70631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160020</xdr:rowOff>
    </xdr:from>
    <xdr:to xmlns:xdr="http://schemas.openxmlformats.org/drawingml/2006/spreadsheetDrawing">
      <xdr:col>102</xdr:col>
      <xdr:colOff>165100</xdr:colOff>
      <xdr:row>41</xdr:row>
      <xdr:rowOff>90170</xdr:rowOff>
    </xdr:to>
    <xdr:sp macro="" textlink="">
      <xdr:nvSpPr>
        <xdr:cNvPr id="473" name="楕円 472"/>
        <xdr:cNvSpPr/>
      </xdr:nvSpPr>
      <xdr:spPr>
        <a:xfrm>
          <a:off x="19494500" y="701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38100</xdr:rowOff>
    </xdr:from>
    <xdr:to xmlns:xdr="http://schemas.openxmlformats.org/drawingml/2006/spreadsheetDrawing">
      <xdr:col>107</xdr:col>
      <xdr:colOff>50800</xdr:colOff>
      <xdr:row>41</xdr:row>
      <xdr:rowOff>39370</xdr:rowOff>
    </xdr:to>
    <xdr:cxnSp macro="">
      <xdr:nvCxnSpPr>
        <xdr:cNvPr id="474" name="直線コネクタ 473"/>
        <xdr:cNvCxnSpPr/>
      </xdr:nvCxnSpPr>
      <xdr:spPr>
        <a:xfrm flipV="1">
          <a:off x="19545300" y="70675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8890</xdr:rowOff>
    </xdr:from>
    <xdr:ext cx="469900" cy="257175"/>
    <xdr:sp macro="" textlink="">
      <xdr:nvSpPr>
        <xdr:cNvPr id="475" name="n_1aveValue【認定こども園・幼稚園・保育所】&#10;一人当たり面積"/>
        <xdr:cNvSpPr txBox="1"/>
      </xdr:nvSpPr>
      <xdr:spPr>
        <a:xfrm>
          <a:off x="21075650" y="66954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9525</xdr:rowOff>
    </xdr:from>
    <xdr:ext cx="467995" cy="257175"/>
    <xdr:sp macro="" textlink="">
      <xdr:nvSpPr>
        <xdr:cNvPr id="476" name="n_2aveValue【認定こども園・幼稚園・保育所】&#10;一人当たり面積"/>
        <xdr:cNvSpPr txBox="1"/>
      </xdr:nvSpPr>
      <xdr:spPr>
        <a:xfrm>
          <a:off x="20199350" y="66960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10795</xdr:rowOff>
    </xdr:from>
    <xdr:ext cx="467995" cy="258445"/>
    <xdr:sp macro="" textlink="">
      <xdr:nvSpPr>
        <xdr:cNvPr id="477" name="n_3aveValue【認定こども園・幼稚園・保育所】&#10;一人当たり面積"/>
        <xdr:cNvSpPr txBox="1"/>
      </xdr:nvSpPr>
      <xdr:spPr>
        <a:xfrm>
          <a:off x="19310350" y="669734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21590</xdr:rowOff>
    </xdr:from>
    <xdr:ext cx="467995" cy="259080"/>
    <xdr:sp macro="" textlink="">
      <xdr:nvSpPr>
        <xdr:cNvPr id="478" name="n_4aveValue【認定こども園・幼稚園・保育所】&#10;一人当たり面積"/>
        <xdr:cNvSpPr txBox="1"/>
      </xdr:nvSpPr>
      <xdr:spPr>
        <a:xfrm>
          <a:off x="18421350" y="67081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75565</xdr:rowOff>
    </xdr:from>
    <xdr:ext cx="469900" cy="257175"/>
    <xdr:sp macro="" textlink="">
      <xdr:nvSpPr>
        <xdr:cNvPr id="479" name="n_1mainValue【認定こども園・幼稚園・保育所】&#10;一人当たり面積"/>
        <xdr:cNvSpPr txBox="1"/>
      </xdr:nvSpPr>
      <xdr:spPr>
        <a:xfrm>
          <a:off x="21075650" y="71050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80010</xdr:rowOff>
    </xdr:from>
    <xdr:ext cx="467995" cy="259080"/>
    <xdr:sp macro="" textlink="">
      <xdr:nvSpPr>
        <xdr:cNvPr id="480" name="n_2mainValue【認定こども園・幼稚園・保育所】&#10;一人当たり面積"/>
        <xdr:cNvSpPr txBox="1"/>
      </xdr:nvSpPr>
      <xdr:spPr>
        <a:xfrm>
          <a:off x="20199350" y="71094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81280</xdr:rowOff>
    </xdr:from>
    <xdr:ext cx="467995" cy="259080"/>
    <xdr:sp macro="" textlink="">
      <xdr:nvSpPr>
        <xdr:cNvPr id="481" name="n_3mainValue【認定こども園・幼稚園・保育所】&#10;一人当たり面積"/>
        <xdr:cNvSpPr txBox="1"/>
      </xdr:nvSpPr>
      <xdr:spPr>
        <a:xfrm>
          <a:off x="19310350" y="71107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82" name="正方形/長方形 48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83" name="正方形/長方形 48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84" name="正方形/長方形 48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85" name="正方形/長方形 48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86" name="正方形/長方形 48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87" name="正方形/長方形 48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88" name="正方形/長方形 48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89" name="正方形/長方形 48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490" name="テキスト ボックス 489"/>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91" name="直線コネクタ 49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492" name="テキスト ボックス 491"/>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493" name="直線コネクタ 492"/>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5455" cy="259080"/>
    <xdr:sp macro="" textlink="">
      <xdr:nvSpPr>
        <xdr:cNvPr id="494" name="テキスト ボックス 493"/>
        <xdr:cNvSpPr txBox="1"/>
      </xdr:nvSpPr>
      <xdr:spPr>
        <a:xfrm>
          <a:off x="11978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495" name="直線コネクタ 494"/>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496" name="テキスト ボックス 495"/>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497" name="直線コネクタ 496"/>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175"/>
    <xdr:sp macro="" textlink="">
      <xdr:nvSpPr>
        <xdr:cNvPr id="498" name="テキスト ボックス 497"/>
        <xdr:cNvSpPr txBox="1"/>
      </xdr:nvSpPr>
      <xdr:spPr>
        <a:xfrm>
          <a:off x="12042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499" name="直線コネクタ 498"/>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00" name="テキスト ボックス 499"/>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01" name="直線コネクタ 500"/>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02" name="テキスト ボックス 501"/>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03" name="直線コネクタ 50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185" cy="257175"/>
    <xdr:sp macro="" textlink="">
      <xdr:nvSpPr>
        <xdr:cNvPr id="504" name="テキスト ボックス 503"/>
        <xdr:cNvSpPr txBox="1"/>
      </xdr:nvSpPr>
      <xdr:spPr>
        <a:xfrm>
          <a:off x="12106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05"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163830</xdr:rowOff>
    </xdr:from>
    <xdr:to xmlns:xdr="http://schemas.openxmlformats.org/drawingml/2006/spreadsheetDrawing">
      <xdr:col>85</xdr:col>
      <xdr:colOff>126365</xdr:colOff>
      <xdr:row>64</xdr:row>
      <xdr:rowOff>76200</xdr:rowOff>
    </xdr:to>
    <xdr:cxnSp macro="">
      <xdr:nvCxnSpPr>
        <xdr:cNvPr id="506" name="直線コネクタ 505"/>
        <xdr:cNvCxnSpPr/>
      </xdr:nvCxnSpPr>
      <xdr:spPr>
        <a:xfrm flipV="1">
          <a:off x="16318865" y="9593580"/>
          <a:ext cx="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507" name="【学校施設】&#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508" name="直線コネクタ 507"/>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110490</xdr:rowOff>
    </xdr:from>
    <xdr:ext cx="405130" cy="257175"/>
    <xdr:sp macro="" textlink="">
      <xdr:nvSpPr>
        <xdr:cNvPr id="509" name="【学校施設】&#10;有形固定資産減価償却率最大値テキスト"/>
        <xdr:cNvSpPr txBox="1"/>
      </xdr:nvSpPr>
      <xdr:spPr>
        <a:xfrm>
          <a:off x="16357600" y="93687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163830</xdr:rowOff>
    </xdr:from>
    <xdr:to xmlns:xdr="http://schemas.openxmlformats.org/drawingml/2006/spreadsheetDrawing">
      <xdr:col>86</xdr:col>
      <xdr:colOff>25400</xdr:colOff>
      <xdr:row>55</xdr:row>
      <xdr:rowOff>163830</xdr:rowOff>
    </xdr:to>
    <xdr:cxnSp macro="">
      <xdr:nvCxnSpPr>
        <xdr:cNvPr id="510" name="直線コネクタ 509"/>
        <xdr:cNvCxnSpPr/>
      </xdr:nvCxnSpPr>
      <xdr:spPr>
        <a:xfrm>
          <a:off x="16230600" y="9593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38100</xdr:rowOff>
    </xdr:from>
    <xdr:ext cx="405130" cy="259080"/>
    <xdr:sp macro="" textlink="">
      <xdr:nvSpPr>
        <xdr:cNvPr id="511" name="【学校施設】&#10;有形固定資産減価償却率平均値テキスト"/>
        <xdr:cNvSpPr txBox="1"/>
      </xdr:nvSpPr>
      <xdr:spPr>
        <a:xfrm>
          <a:off x="16357600" y="103251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59690</xdr:rowOff>
    </xdr:from>
    <xdr:to xmlns:xdr="http://schemas.openxmlformats.org/drawingml/2006/spreadsheetDrawing">
      <xdr:col>85</xdr:col>
      <xdr:colOff>177800</xdr:colOff>
      <xdr:row>60</xdr:row>
      <xdr:rowOff>161290</xdr:rowOff>
    </xdr:to>
    <xdr:sp macro="" textlink="">
      <xdr:nvSpPr>
        <xdr:cNvPr id="512" name="フローチャート: 判断 511"/>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25400</xdr:rowOff>
    </xdr:from>
    <xdr:to xmlns:xdr="http://schemas.openxmlformats.org/drawingml/2006/spreadsheetDrawing">
      <xdr:col>81</xdr:col>
      <xdr:colOff>101600</xdr:colOff>
      <xdr:row>60</xdr:row>
      <xdr:rowOff>127000</xdr:rowOff>
    </xdr:to>
    <xdr:sp macro="" textlink="">
      <xdr:nvSpPr>
        <xdr:cNvPr id="513" name="フローチャート: 判断 512"/>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4445</xdr:rowOff>
    </xdr:from>
    <xdr:to xmlns:xdr="http://schemas.openxmlformats.org/drawingml/2006/spreadsheetDrawing">
      <xdr:col>76</xdr:col>
      <xdr:colOff>165100</xdr:colOff>
      <xdr:row>60</xdr:row>
      <xdr:rowOff>106045</xdr:rowOff>
    </xdr:to>
    <xdr:sp macro="" textlink="">
      <xdr:nvSpPr>
        <xdr:cNvPr id="514" name="フローチャート: 判断 513"/>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170180</xdr:rowOff>
    </xdr:from>
    <xdr:to xmlns:xdr="http://schemas.openxmlformats.org/drawingml/2006/spreadsheetDrawing">
      <xdr:col>72</xdr:col>
      <xdr:colOff>38100</xdr:colOff>
      <xdr:row>60</xdr:row>
      <xdr:rowOff>100330</xdr:rowOff>
    </xdr:to>
    <xdr:sp macro="" textlink="">
      <xdr:nvSpPr>
        <xdr:cNvPr id="515" name="フローチャート: 判断 514"/>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132080</xdr:rowOff>
    </xdr:from>
    <xdr:to xmlns:xdr="http://schemas.openxmlformats.org/drawingml/2006/spreadsheetDrawing">
      <xdr:col>67</xdr:col>
      <xdr:colOff>101600</xdr:colOff>
      <xdr:row>60</xdr:row>
      <xdr:rowOff>62230</xdr:rowOff>
    </xdr:to>
    <xdr:sp macro="" textlink="">
      <xdr:nvSpPr>
        <xdr:cNvPr id="516" name="フローチャート: 判断 515"/>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517" name="テキスト ボックス 516"/>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518" name="テキスト ボックス 517"/>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519" name="テキスト ボックス 518"/>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520" name="テキスト ボックス 519"/>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521" name="テキスト ボックス 520"/>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111125</xdr:rowOff>
    </xdr:from>
    <xdr:to xmlns:xdr="http://schemas.openxmlformats.org/drawingml/2006/spreadsheetDrawing">
      <xdr:col>85</xdr:col>
      <xdr:colOff>177800</xdr:colOff>
      <xdr:row>59</xdr:row>
      <xdr:rowOff>41275</xdr:rowOff>
    </xdr:to>
    <xdr:sp macro="" textlink="">
      <xdr:nvSpPr>
        <xdr:cNvPr id="522" name="楕円 521"/>
        <xdr:cNvSpPr/>
      </xdr:nvSpPr>
      <xdr:spPr>
        <a:xfrm>
          <a:off x="162687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133985</xdr:rowOff>
    </xdr:from>
    <xdr:ext cx="405130" cy="257175"/>
    <xdr:sp macro="" textlink="">
      <xdr:nvSpPr>
        <xdr:cNvPr id="523" name="【学校施設】&#10;有形固定資産減価償却率該当値テキスト"/>
        <xdr:cNvSpPr txBox="1"/>
      </xdr:nvSpPr>
      <xdr:spPr>
        <a:xfrm>
          <a:off x="16357600" y="99066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111125</xdr:rowOff>
    </xdr:from>
    <xdr:to xmlns:xdr="http://schemas.openxmlformats.org/drawingml/2006/spreadsheetDrawing">
      <xdr:col>81</xdr:col>
      <xdr:colOff>101600</xdr:colOff>
      <xdr:row>59</xdr:row>
      <xdr:rowOff>41275</xdr:rowOff>
    </xdr:to>
    <xdr:sp macro="" textlink="">
      <xdr:nvSpPr>
        <xdr:cNvPr id="524" name="楕円 523"/>
        <xdr:cNvSpPr/>
      </xdr:nvSpPr>
      <xdr:spPr>
        <a:xfrm>
          <a:off x="15430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161925</xdr:rowOff>
    </xdr:from>
    <xdr:to xmlns:xdr="http://schemas.openxmlformats.org/drawingml/2006/spreadsheetDrawing">
      <xdr:col>85</xdr:col>
      <xdr:colOff>127000</xdr:colOff>
      <xdr:row>58</xdr:row>
      <xdr:rowOff>161925</xdr:rowOff>
    </xdr:to>
    <xdr:cxnSp macro="">
      <xdr:nvCxnSpPr>
        <xdr:cNvPr id="525" name="直線コネクタ 524"/>
        <xdr:cNvCxnSpPr/>
      </xdr:nvCxnSpPr>
      <xdr:spPr>
        <a:xfrm>
          <a:off x="15481300" y="101060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71120</xdr:rowOff>
    </xdr:from>
    <xdr:to xmlns:xdr="http://schemas.openxmlformats.org/drawingml/2006/spreadsheetDrawing">
      <xdr:col>76</xdr:col>
      <xdr:colOff>165100</xdr:colOff>
      <xdr:row>59</xdr:row>
      <xdr:rowOff>1270</xdr:rowOff>
    </xdr:to>
    <xdr:sp macro="" textlink="">
      <xdr:nvSpPr>
        <xdr:cNvPr id="526" name="楕円 525"/>
        <xdr:cNvSpPr/>
      </xdr:nvSpPr>
      <xdr:spPr>
        <a:xfrm>
          <a:off x="14541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121920</xdr:rowOff>
    </xdr:from>
    <xdr:to xmlns:xdr="http://schemas.openxmlformats.org/drawingml/2006/spreadsheetDrawing">
      <xdr:col>81</xdr:col>
      <xdr:colOff>50800</xdr:colOff>
      <xdr:row>58</xdr:row>
      <xdr:rowOff>161925</xdr:rowOff>
    </xdr:to>
    <xdr:cxnSp macro="">
      <xdr:nvCxnSpPr>
        <xdr:cNvPr id="527" name="直線コネクタ 526"/>
        <xdr:cNvCxnSpPr/>
      </xdr:nvCxnSpPr>
      <xdr:spPr>
        <a:xfrm>
          <a:off x="14592300" y="100660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33020</xdr:rowOff>
    </xdr:from>
    <xdr:to xmlns:xdr="http://schemas.openxmlformats.org/drawingml/2006/spreadsheetDrawing">
      <xdr:col>72</xdr:col>
      <xdr:colOff>38100</xdr:colOff>
      <xdr:row>58</xdr:row>
      <xdr:rowOff>134620</xdr:rowOff>
    </xdr:to>
    <xdr:sp macro="" textlink="">
      <xdr:nvSpPr>
        <xdr:cNvPr id="528" name="楕円 527"/>
        <xdr:cNvSpPr/>
      </xdr:nvSpPr>
      <xdr:spPr>
        <a:xfrm>
          <a:off x="13652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83820</xdr:rowOff>
    </xdr:from>
    <xdr:to xmlns:xdr="http://schemas.openxmlformats.org/drawingml/2006/spreadsheetDrawing">
      <xdr:col>76</xdr:col>
      <xdr:colOff>114300</xdr:colOff>
      <xdr:row>58</xdr:row>
      <xdr:rowOff>121920</xdr:rowOff>
    </xdr:to>
    <xdr:cxnSp macro="">
      <xdr:nvCxnSpPr>
        <xdr:cNvPr id="529" name="直線コネクタ 528"/>
        <xdr:cNvCxnSpPr/>
      </xdr:nvCxnSpPr>
      <xdr:spPr>
        <a:xfrm>
          <a:off x="13703300" y="100279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118110</xdr:rowOff>
    </xdr:from>
    <xdr:ext cx="405130" cy="259080"/>
    <xdr:sp macro="" textlink="">
      <xdr:nvSpPr>
        <xdr:cNvPr id="530" name="n_1aveValue【学校施設】&#10;有形固定資産減価償却率"/>
        <xdr:cNvSpPr txBox="1"/>
      </xdr:nvSpPr>
      <xdr:spPr>
        <a:xfrm>
          <a:off x="15266035" y="10405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97790</xdr:rowOff>
    </xdr:from>
    <xdr:ext cx="403225" cy="257175"/>
    <xdr:sp macro="" textlink="">
      <xdr:nvSpPr>
        <xdr:cNvPr id="531" name="n_2aveValue【学校施設】&#10;有形固定資産減価償却率"/>
        <xdr:cNvSpPr txBox="1"/>
      </xdr:nvSpPr>
      <xdr:spPr>
        <a:xfrm>
          <a:off x="14389735" y="103847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91440</xdr:rowOff>
    </xdr:from>
    <xdr:ext cx="403225" cy="259080"/>
    <xdr:sp macro="" textlink="">
      <xdr:nvSpPr>
        <xdr:cNvPr id="532" name="n_3aveValue【学校施設】&#10;有形固定資産減価償却率"/>
        <xdr:cNvSpPr txBox="1"/>
      </xdr:nvSpPr>
      <xdr:spPr>
        <a:xfrm>
          <a:off x="13500735" y="103784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78740</xdr:rowOff>
    </xdr:from>
    <xdr:ext cx="403225" cy="259080"/>
    <xdr:sp macro="" textlink="">
      <xdr:nvSpPr>
        <xdr:cNvPr id="533" name="n_4aveValue【学校施設】&#10;有形固定資産減価償却率"/>
        <xdr:cNvSpPr txBox="1"/>
      </xdr:nvSpPr>
      <xdr:spPr>
        <a:xfrm>
          <a:off x="12611735" y="100228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57785</xdr:rowOff>
    </xdr:from>
    <xdr:ext cx="405130" cy="259080"/>
    <xdr:sp macro="" textlink="">
      <xdr:nvSpPr>
        <xdr:cNvPr id="534" name="n_1mainValue【学校施設】&#10;有形固定資産減価償却率"/>
        <xdr:cNvSpPr txBox="1"/>
      </xdr:nvSpPr>
      <xdr:spPr>
        <a:xfrm>
          <a:off x="15266035" y="9830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17780</xdr:rowOff>
    </xdr:from>
    <xdr:ext cx="403225" cy="257175"/>
    <xdr:sp macro="" textlink="">
      <xdr:nvSpPr>
        <xdr:cNvPr id="535" name="n_2mainValue【学校施設】&#10;有形固定資産減価償却率"/>
        <xdr:cNvSpPr txBox="1"/>
      </xdr:nvSpPr>
      <xdr:spPr>
        <a:xfrm>
          <a:off x="14389735" y="97904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151130</xdr:rowOff>
    </xdr:from>
    <xdr:ext cx="403225" cy="259080"/>
    <xdr:sp macro="" textlink="">
      <xdr:nvSpPr>
        <xdr:cNvPr id="536" name="n_3mainValue【学校施設】&#10;有形固定資産減価償却率"/>
        <xdr:cNvSpPr txBox="1"/>
      </xdr:nvSpPr>
      <xdr:spPr>
        <a:xfrm>
          <a:off x="13500735" y="97523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37" name="正方形/長方形 53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38" name="正方形/長方形 53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39" name="正方形/長方形 53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40" name="正方形/長方形 53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41" name="正方形/長方形 54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42" name="正方形/長方形 54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43" name="正方形/長方形 54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44" name="正方形/長方形 543"/>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545" name="テキスト ボックス 544"/>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46" name="直線コネクタ 545"/>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47" name="直線コネクタ 546"/>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5455" cy="259080"/>
    <xdr:sp macro="" textlink="">
      <xdr:nvSpPr>
        <xdr:cNvPr id="548" name="テキスト ボックス 547"/>
        <xdr:cNvSpPr txBox="1"/>
      </xdr:nvSpPr>
      <xdr:spPr>
        <a:xfrm>
          <a:off x="17820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49" name="直線コネクタ 548"/>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5455" cy="259080"/>
    <xdr:sp macro="" textlink="">
      <xdr:nvSpPr>
        <xdr:cNvPr id="550" name="テキスト ボックス 549"/>
        <xdr:cNvSpPr txBox="1"/>
      </xdr:nvSpPr>
      <xdr:spPr>
        <a:xfrm>
          <a:off x="17820640" y="1052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51" name="直線コネクタ 550"/>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59</xdr:row>
      <xdr:rowOff>29210</xdr:rowOff>
    </xdr:from>
    <xdr:ext cx="531495" cy="257175"/>
    <xdr:sp macro="" textlink="">
      <xdr:nvSpPr>
        <xdr:cNvPr id="552" name="テキスト ボックス 551"/>
        <xdr:cNvSpPr txBox="1"/>
      </xdr:nvSpPr>
      <xdr:spPr>
        <a:xfrm>
          <a:off x="17756505" y="10144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53" name="直線コネクタ 552"/>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162560</xdr:rowOff>
    </xdr:from>
    <xdr:ext cx="531495" cy="259080"/>
    <xdr:sp macro="" textlink="">
      <xdr:nvSpPr>
        <xdr:cNvPr id="554" name="テキスト ボックス 553"/>
        <xdr:cNvSpPr txBox="1"/>
      </xdr:nvSpPr>
      <xdr:spPr>
        <a:xfrm>
          <a:off x="17756505" y="976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55" name="直線コネクタ 554"/>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124460</xdr:rowOff>
    </xdr:from>
    <xdr:ext cx="531495" cy="259080"/>
    <xdr:sp macro="" textlink="">
      <xdr:nvSpPr>
        <xdr:cNvPr id="556" name="テキスト ボックス 555"/>
        <xdr:cNvSpPr txBox="1"/>
      </xdr:nvSpPr>
      <xdr:spPr>
        <a:xfrm>
          <a:off x="17756505" y="938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57" name="直線コネクタ 55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7175"/>
    <xdr:sp macro="" textlink="">
      <xdr:nvSpPr>
        <xdr:cNvPr id="558" name="テキスト ボックス 557"/>
        <xdr:cNvSpPr txBox="1"/>
      </xdr:nvSpPr>
      <xdr:spPr>
        <a:xfrm>
          <a:off x="17756505" y="900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5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125730</xdr:rowOff>
    </xdr:from>
    <xdr:to xmlns:xdr="http://schemas.openxmlformats.org/drawingml/2006/spreadsheetDrawing">
      <xdr:col>116</xdr:col>
      <xdr:colOff>62865</xdr:colOff>
      <xdr:row>63</xdr:row>
      <xdr:rowOff>129540</xdr:rowOff>
    </xdr:to>
    <xdr:cxnSp macro="">
      <xdr:nvCxnSpPr>
        <xdr:cNvPr id="560" name="直線コネクタ 559"/>
        <xdr:cNvCxnSpPr/>
      </xdr:nvCxnSpPr>
      <xdr:spPr>
        <a:xfrm flipV="1">
          <a:off x="22160865" y="9555480"/>
          <a:ext cx="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133350</xdr:rowOff>
    </xdr:from>
    <xdr:ext cx="469900" cy="257175"/>
    <xdr:sp macro="" textlink="">
      <xdr:nvSpPr>
        <xdr:cNvPr id="561" name="【学校施設】&#10;一人当たり面積最小値テキスト"/>
        <xdr:cNvSpPr txBox="1"/>
      </xdr:nvSpPr>
      <xdr:spPr>
        <a:xfrm>
          <a:off x="22199600" y="109347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129540</xdr:rowOff>
    </xdr:from>
    <xdr:to xmlns:xdr="http://schemas.openxmlformats.org/drawingml/2006/spreadsheetDrawing">
      <xdr:col>116</xdr:col>
      <xdr:colOff>152400</xdr:colOff>
      <xdr:row>63</xdr:row>
      <xdr:rowOff>129540</xdr:rowOff>
    </xdr:to>
    <xdr:cxnSp macro="">
      <xdr:nvCxnSpPr>
        <xdr:cNvPr id="562" name="直線コネクタ 561"/>
        <xdr:cNvCxnSpPr/>
      </xdr:nvCxnSpPr>
      <xdr:spPr>
        <a:xfrm>
          <a:off x="22072600" y="1093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72390</xdr:rowOff>
    </xdr:from>
    <xdr:ext cx="534670" cy="259080"/>
    <xdr:sp macro="" textlink="">
      <xdr:nvSpPr>
        <xdr:cNvPr id="563" name="【学校施設】&#10;一人当たり面積最大値テキスト"/>
        <xdr:cNvSpPr txBox="1"/>
      </xdr:nvSpPr>
      <xdr:spPr>
        <a:xfrm>
          <a:off x="22199600" y="9330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125730</xdr:rowOff>
    </xdr:from>
    <xdr:to xmlns:xdr="http://schemas.openxmlformats.org/drawingml/2006/spreadsheetDrawing">
      <xdr:col>116</xdr:col>
      <xdr:colOff>152400</xdr:colOff>
      <xdr:row>55</xdr:row>
      <xdr:rowOff>125730</xdr:rowOff>
    </xdr:to>
    <xdr:cxnSp macro="">
      <xdr:nvCxnSpPr>
        <xdr:cNvPr id="564" name="直線コネクタ 563"/>
        <xdr:cNvCxnSpPr/>
      </xdr:nvCxnSpPr>
      <xdr:spPr>
        <a:xfrm>
          <a:off x="22072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112395</xdr:rowOff>
    </xdr:from>
    <xdr:ext cx="469900" cy="257175"/>
    <xdr:sp macro="" textlink="">
      <xdr:nvSpPr>
        <xdr:cNvPr id="565" name="【学校施設】&#10;一人当たり面積平均値テキスト"/>
        <xdr:cNvSpPr txBox="1"/>
      </xdr:nvSpPr>
      <xdr:spPr>
        <a:xfrm>
          <a:off x="22199600" y="1057084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89535</xdr:rowOff>
    </xdr:from>
    <xdr:to xmlns:xdr="http://schemas.openxmlformats.org/drawingml/2006/spreadsheetDrawing">
      <xdr:col>116</xdr:col>
      <xdr:colOff>114300</xdr:colOff>
      <xdr:row>63</xdr:row>
      <xdr:rowOff>19685</xdr:rowOff>
    </xdr:to>
    <xdr:sp macro="" textlink="">
      <xdr:nvSpPr>
        <xdr:cNvPr id="566" name="フローチャート: 判断 565"/>
        <xdr:cNvSpPr/>
      </xdr:nvSpPr>
      <xdr:spPr>
        <a:xfrm>
          <a:off x="221107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95250</xdr:rowOff>
    </xdr:from>
    <xdr:to xmlns:xdr="http://schemas.openxmlformats.org/drawingml/2006/spreadsheetDrawing">
      <xdr:col>112</xdr:col>
      <xdr:colOff>38100</xdr:colOff>
      <xdr:row>63</xdr:row>
      <xdr:rowOff>25400</xdr:rowOff>
    </xdr:to>
    <xdr:sp macro="" textlink="">
      <xdr:nvSpPr>
        <xdr:cNvPr id="567" name="フローチャート: 判断 566"/>
        <xdr:cNvSpPr/>
      </xdr:nvSpPr>
      <xdr:spPr>
        <a:xfrm>
          <a:off x="21272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104775</xdr:rowOff>
    </xdr:from>
    <xdr:to xmlns:xdr="http://schemas.openxmlformats.org/drawingml/2006/spreadsheetDrawing">
      <xdr:col>107</xdr:col>
      <xdr:colOff>101600</xdr:colOff>
      <xdr:row>63</xdr:row>
      <xdr:rowOff>34925</xdr:rowOff>
    </xdr:to>
    <xdr:sp macro="" textlink="">
      <xdr:nvSpPr>
        <xdr:cNvPr id="568" name="フローチャート: 判断 567"/>
        <xdr:cNvSpPr/>
      </xdr:nvSpPr>
      <xdr:spPr>
        <a:xfrm>
          <a:off x="20383500" y="1073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113665</xdr:rowOff>
    </xdr:from>
    <xdr:to xmlns:xdr="http://schemas.openxmlformats.org/drawingml/2006/spreadsheetDrawing">
      <xdr:col>102</xdr:col>
      <xdr:colOff>165100</xdr:colOff>
      <xdr:row>63</xdr:row>
      <xdr:rowOff>43815</xdr:rowOff>
    </xdr:to>
    <xdr:sp macro="" textlink="">
      <xdr:nvSpPr>
        <xdr:cNvPr id="569" name="フローチャート: 判断 568"/>
        <xdr:cNvSpPr/>
      </xdr:nvSpPr>
      <xdr:spPr>
        <a:xfrm>
          <a:off x="19494500" y="1074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119380</xdr:rowOff>
    </xdr:from>
    <xdr:to xmlns:xdr="http://schemas.openxmlformats.org/drawingml/2006/spreadsheetDrawing">
      <xdr:col>98</xdr:col>
      <xdr:colOff>38100</xdr:colOff>
      <xdr:row>63</xdr:row>
      <xdr:rowOff>49530</xdr:rowOff>
    </xdr:to>
    <xdr:sp macro="" textlink="">
      <xdr:nvSpPr>
        <xdr:cNvPr id="570" name="フローチャート: 判断 569"/>
        <xdr:cNvSpPr/>
      </xdr:nvSpPr>
      <xdr:spPr>
        <a:xfrm>
          <a:off x="18605500" y="1074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571" name="テキスト ボックス 570"/>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572" name="テキスト ボックス 571"/>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573" name="テキスト ボックス 572"/>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574" name="テキスト ボックス 573"/>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575" name="テキスト ボックス 574"/>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123825</xdr:rowOff>
    </xdr:from>
    <xdr:to xmlns:xdr="http://schemas.openxmlformats.org/drawingml/2006/spreadsheetDrawing">
      <xdr:col>116</xdr:col>
      <xdr:colOff>114300</xdr:colOff>
      <xdr:row>63</xdr:row>
      <xdr:rowOff>53975</xdr:rowOff>
    </xdr:to>
    <xdr:sp macro="" textlink="">
      <xdr:nvSpPr>
        <xdr:cNvPr id="576" name="楕円 575"/>
        <xdr:cNvSpPr/>
      </xdr:nvSpPr>
      <xdr:spPr>
        <a:xfrm>
          <a:off x="22110700" y="107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67945</xdr:rowOff>
    </xdr:from>
    <xdr:ext cx="469900" cy="258445"/>
    <xdr:sp macro="" textlink="">
      <xdr:nvSpPr>
        <xdr:cNvPr id="577" name="【学校施設】&#10;一人当たり面積該当値テキスト"/>
        <xdr:cNvSpPr txBox="1"/>
      </xdr:nvSpPr>
      <xdr:spPr>
        <a:xfrm>
          <a:off x="22199600" y="106978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127000</xdr:rowOff>
    </xdr:from>
    <xdr:to xmlns:xdr="http://schemas.openxmlformats.org/drawingml/2006/spreadsheetDrawing">
      <xdr:col>112</xdr:col>
      <xdr:colOff>38100</xdr:colOff>
      <xdr:row>63</xdr:row>
      <xdr:rowOff>57150</xdr:rowOff>
    </xdr:to>
    <xdr:sp macro="" textlink="">
      <xdr:nvSpPr>
        <xdr:cNvPr id="578" name="楕円 577"/>
        <xdr:cNvSpPr/>
      </xdr:nvSpPr>
      <xdr:spPr>
        <a:xfrm>
          <a:off x="21272500" y="1075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3175</xdr:rowOff>
    </xdr:from>
    <xdr:to xmlns:xdr="http://schemas.openxmlformats.org/drawingml/2006/spreadsheetDrawing">
      <xdr:col>116</xdr:col>
      <xdr:colOff>63500</xdr:colOff>
      <xdr:row>63</xdr:row>
      <xdr:rowOff>6350</xdr:rowOff>
    </xdr:to>
    <xdr:cxnSp macro="">
      <xdr:nvCxnSpPr>
        <xdr:cNvPr id="579" name="直線コネクタ 578"/>
        <xdr:cNvCxnSpPr/>
      </xdr:nvCxnSpPr>
      <xdr:spPr>
        <a:xfrm flipV="1">
          <a:off x="21323300" y="1080452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132080</xdr:rowOff>
    </xdr:from>
    <xdr:to xmlns:xdr="http://schemas.openxmlformats.org/drawingml/2006/spreadsheetDrawing">
      <xdr:col>107</xdr:col>
      <xdr:colOff>101600</xdr:colOff>
      <xdr:row>63</xdr:row>
      <xdr:rowOff>62230</xdr:rowOff>
    </xdr:to>
    <xdr:sp macro="" textlink="">
      <xdr:nvSpPr>
        <xdr:cNvPr id="580" name="楕円 579"/>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6350</xdr:rowOff>
    </xdr:from>
    <xdr:to xmlns:xdr="http://schemas.openxmlformats.org/drawingml/2006/spreadsheetDrawing">
      <xdr:col>111</xdr:col>
      <xdr:colOff>177800</xdr:colOff>
      <xdr:row>63</xdr:row>
      <xdr:rowOff>11430</xdr:rowOff>
    </xdr:to>
    <xdr:cxnSp macro="">
      <xdr:nvCxnSpPr>
        <xdr:cNvPr id="581" name="直線コネクタ 580"/>
        <xdr:cNvCxnSpPr/>
      </xdr:nvCxnSpPr>
      <xdr:spPr>
        <a:xfrm flipV="1">
          <a:off x="20434300" y="108077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135255</xdr:rowOff>
    </xdr:from>
    <xdr:to xmlns:xdr="http://schemas.openxmlformats.org/drawingml/2006/spreadsheetDrawing">
      <xdr:col>102</xdr:col>
      <xdr:colOff>165100</xdr:colOff>
      <xdr:row>63</xdr:row>
      <xdr:rowOff>65405</xdr:rowOff>
    </xdr:to>
    <xdr:sp macro="" textlink="">
      <xdr:nvSpPr>
        <xdr:cNvPr id="582" name="楕円 581"/>
        <xdr:cNvSpPr/>
      </xdr:nvSpPr>
      <xdr:spPr>
        <a:xfrm>
          <a:off x="19494500" y="1076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11430</xdr:rowOff>
    </xdr:from>
    <xdr:to xmlns:xdr="http://schemas.openxmlformats.org/drawingml/2006/spreadsheetDrawing">
      <xdr:col>107</xdr:col>
      <xdr:colOff>50800</xdr:colOff>
      <xdr:row>63</xdr:row>
      <xdr:rowOff>14605</xdr:rowOff>
    </xdr:to>
    <xdr:cxnSp macro="">
      <xdr:nvCxnSpPr>
        <xdr:cNvPr id="583" name="直線コネクタ 582"/>
        <xdr:cNvCxnSpPr/>
      </xdr:nvCxnSpPr>
      <xdr:spPr>
        <a:xfrm flipV="1">
          <a:off x="19545300" y="108127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41910</xdr:rowOff>
    </xdr:from>
    <xdr:ext cx="469900" cy="257175"/>
    <xdr:sp macro="" textlink="">
      <xdr:nvSpPr>
        <xdr:cNvPr id="584" name="n_1aveValue【学校施設】&#10;一人当たり面積"/>
        <xdr:cNvSpPr txBox="1"/>
      </xdr:nvSpPr>
      <xdr:spPr>
        <a:xfrm>
          <a:off x="21075650" y="105003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52070</xdr:rowOff>
    </xdr:from>
    <xdr:ext cx="467995" cy="257175"/>
    <xdr:sp macro="" textlink="">
      <xdr:nvSpPr>
        <xdr:cNvPr id="585" name="n_2aveValue【学校施設】&#10;一人当たり面積"/>
        <xdr:cNvSpPr txBox="1"/>
      </xdr:nvSpPr>
      <xdr:spPr>
        <a:xfrm>
          <a:off x="20199350" y="105105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60325</xdr:rowOff>
    </xdr:from>
    <xdr:ext cx="467995" cy="259080"/>
    <xdr:sp macro="" textlink="">
      <xdr:nvSpPr>
        <xdr:cNvPr id="586" name="n_3aveValue【学校施設】&#10;一人当たり面積"/>
        <xdr:cNvSpPr txBox="1"/>
      </xdr:nvSpPr>
      <xdr:spPr>
        <a:xfrm>
          <a:off x="19310350" y="105187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66040</xdr:rowOff>
    </xdr:from>
    <xdr:ext cx="467995" cy="257175"/>
    <xdr:sp macro="" textlink="">
      <xdr:nvSpPr>
        <xdr:cNvPr id="587" name="n_4aveValue【学校施設】&#10;一人当たり面積"/>
        <xdr:cNvSpPr txBox="1"/>
      </xdr:nvSpPr>
      <xdr:spPr>
        <a:xfrm>
          <a:off x="18421350" y="105244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48260</xdr:rowOff>
    </xdr:from>
    <xdr:ext cx="469900" cy="259080"/>
    <xdr:sp macro="" textlink="">
      <xdr:nvSpPr>
        <xdr:cNvPr id="588" name="n_1mainValue【学校施設】&#10;一人当たり面積"/>
        <xdr:cNvSpPr txBox="1"/>
      </xdr:nvSpPr>
      <xdr:spPr>
        <a:xfrm>
          <a:off x="21075650" y="10849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53340</xdr:rowOff>
    </xdr:from>
    <xdr:ext cx="467995" cy="257175"/>
    <xdr:sp macro="" textlink="">
      <xdr:nvSpPr>
        <xdr:cNvPr id="589" name="n_2mainValue【学校施設】&#10;一人当たり面積"/>
        <xdr:cNvSpPr txBox="1"/>
      </xdr:nvSpPr>
      <xdr:spPr>
        <a:xfrm>
          <a:off x="20199350" y="108546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56515</xdr:rowOff>
    </xdr:from>
    <xdr:ext cx="467995" cy="258445"/>
    <xdr:sp macro="" textlink="">
      <xdr:nvSpPr>
        <xdr:cNvPr id="590" name="n_3mainValue【学校施設】&#10;一人当たり面積"/>
        <xdr:cNvSpPr txBox="1"/>
      </xdr:nvSpPr>
      <xdr:spPr>
        <a:xfrm>
          <a:off x="19310350" y="1085786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91" name="正方形/長方形 59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92" name="正方形/長方形 59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93" name="正方形/長方形 59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94" name="正方形/長方形 59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95" name="正方形/長方形 59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96" name="正方形/長方形 59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97" name="正方形/長方形 59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98" name="正方形/長方形 59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599" name="テキスト ボックス 598"/>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00" name="直線コネクタ 59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601" name="テキスト ボックス 600"/>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02" name="直線コネクタ 601"/>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5455" cy="259080"/>
    <xdr:sp macro="" textlink="">
      <xdr:nvSpPr>
        <xdr:cNvPr id="603" name="テキスト ボックス 602"/>
        <xdr:cNvSpPr txBox="1"/>
      </xdr:nvSpPr>
      <xdr:spPr>
        <a:xfrm>
          <a:off x="11978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04" name="直線コネクタ 603"/>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175"/>
    <xdr:sp macro="" textlink="">
      <xdr:nvSpPr>
        <xdr:cNvPr id="605" name="テキスト ボックス 604"/>
        <xdr:cNvSpPr txBox="1"/>
      </xdr:nvSpPr>
      <xdr:spPr>
        <a:xfrm>
          <a:off x="12042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06" name="直線コネクタ 605"/>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07" name="テキスト ボックス 606"/>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08" name="直線コネクタ 607"/>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175"/>
    <xdr:sp macro="" textlink="">
      <xdr:nvSpPr>
        <xdr:cNvPr id="609" name="テキスト ボックス 608"/>
        <xdr:cNvSpPr txBox="1"/>
      </xdr:nvSpPr>
      <xdr:spPr>
        <a:xfrm>
          <a:off x="12042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10" name="直線コネクタ 609"/>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11" name="テキスト ボックス 610"/>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12" name="直線コネクタ 611"/>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185" cy="259080"/>
    <xdr:sp macro="" textlink="">
      <xdr:nvSpPr>
        <xdr:cNvPr id="613" name="テキスト ボックス 612"/>
        <xdr:cNvSpPr txBox="1"/>
      </xdr:nvSpPr>
      <xdr:spPr>
        <a:xfrm>
          <a:off x="12106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14" name="直線コネクタ 61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1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160655</xdr:rowOff>
    </xdr:from>
    <xdr:to xmlns:xdr="http://schemas.openxmlformats.org/drawingml/2006/spreadsheetDrawing">
      <xdr:col>85</xdr:col>
      <xdr:colOff>126365</xdr:colOff>
      <xdr:row>86</xdr:row>
      <xdr:rowOff>168910</xdr:rowOff>
    </xdr:to>
    <xdr:cxnSp macro="">
      <xdr:nvCxnSpPr>
        <xdr:cNvPr id="616" name="直線コネクタ 615"/>
        <xdr:cNvCxnSpPr/>
      </xdr:nvCxnSpPr>
      <xdr:spPr>
        <a:xfrm flipV="1">
          <a:off x="16318865" y="13362305"/>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17"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18" name="直線コネクタ 617"/>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107315</xdr:rowOff>
    </xdr:from>
    <xdr:ext cx="340360" cy="259080"/>
    <xdr:sp macro="" textlink="">
      <xdr:nvSpPr>
        <xdr:cNvPr id="619" name="【児童館】&#10;有形固定資産減価償却率最大値テキスト"/>
        <xdr:cNvSpPr txBox="1"/>
      </xdr:nvSpPr>
      <xdr:spPr>
        <a:xfrm>
          <a:off x="16357600" y="1313751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160655</xdr:rowOff>
    </xdr:from>
    <xdr:to xmlns:xdr="http://schemas.openxmlformats.org/drawingml/2006/spreadsheetDrawing">
      <xdr:col>86</xdr:col>
      <xdr:colOff>25400</xdr:colOff>
      <xdr:row>77</xdr:row>
      <xdr:rowOff>160655</xdr:rowOff>
    </xdr:to>
    <xdr:cxnSp macro="">
      <xdr:nvCxnSpPr>
        <xdr:cNvPr id="620" name="直線コネクタ 619"/>
        <xdr:cNvCxnSpPr/>
      </xdr:nvCxnSpPr>
      <xdr:spPr>
        <a:xfrm>
          <a:off x="16230600" y="1336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84</xdr:row>
      <xdr:rowOff>119380</xdr:rowOff>
    </xdr:from>
    <xdr:ext cx="405130" cy="259080"/>
    <xdr:sp macro="" textlink="">
      <xdr:nvSpPr>
        <xdr:cNvPr id="621" name="【児童館】&#10;有形固定資産減価償却率平均値テキスト"/>
        <xdr:cNvSpPr txBox="1"/>
      </xdr:nvSpPr>
      <xdr:spPr>
        <a:xfrm>
          <a:off x="16357600" y="145211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140970</xdr:rowOff>
    </xdr:from>
    <xdr:to xmlns:xdr="http://schemas.openxmlformats.org/drawingml/2006/spreadsheetDrawing">
      <xdr:col>85</xdr:col>
      <xdr:colOff>177800</xdr:colOff>
      <xdr:row>85</xdr:row>
      <xdr:rowOff>71120</xdr:rowOff>
    </xdr:to>
    <xdr:sp macro="" textlink="">
      <xdr:nvSpPr>
        <xdr:cNvPr id="622" name="フローチャート: 判断 621"/>
        <xdr:cNvSpPr/>
      </xdr:nvSpPr>
      <xdr:spPr>
        <a:xfrm>
          <a:off x="162687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84</xdr:row>
      <xdr:rowOff>99695</xdr:rowOff>
    </xdr:from>
    <xdr:to xmlns:xdr="http://schemas.openxmlformats.org/drawingml/2006/spreadsheetDrawing">
      <xdr:col>81</xdr:col>
      <xdr:colOff>101600</xdr:colOff>
      <xdr:row>85</xdr:row>
      <xdr:rowOff>29845</xdr:rowOff>
    </xdr:to>
    <xdr:sp macro="" textlink="">
      <xdr:nvSpPr>
        <xdr:cNvPr id="623" name="フローチャート: 判断 622"/>
        <xdr:cNvSpPr/>
      </xdr:nvSpPr>
      <xdr:spPr>
        <a:xfrm>
          <a:off x="15430500" y="1450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84</xdr:row>
      <xdr:rowOff>67310</xdr:rowOff>
    </xdr:from>
    <xdr:to xmlns:xdr="http://schemas.openxmlformats.org/drawingml/2006/spreadsheetDrawing">
      <xdr:col>76</xdr:col>
      <xdr:colOff>165100</xdr:colOff>
      <xdr:row>84</xdr:row>
      <xdr:rowOff>168910</xdr:rowOff>
    </xdr:to>
    <xdr:sp macro="" textlink="">
      <xdr:nvSpPr>
        <xdr:cNvPr id="624" name="フローチャート: 判断 623"/>
        <xdr:cNvSpPr/>
      </xdr:nvSpPr>
      <xdr:spPr>
        <a:xfrm>
          <a:off x="14541500" y="1446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158750</xdr:rowOff>
    </xdr:from>
    <xdr:to xmlns:xdr="http://schemas.openxmlformats.org/drawingml/2006/spreadsheetDrawing">
      <xdr:col>72</xdr:col>
      <xdr:colOff>38100</xdr:colOff>
      <xdr:row>84</xdr:row>
      <xdr:rowOff>88900</xdr:rowOff>
    </xdr:to>
    <xdr:sp macro="" textlink="">
      <xdr:nvSpPr>
        <xdr:cNvPr id="625" name="フローチャート: 判断 624"/>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149225</xdr:rowOff>
    </xdr:from>
    <xdr:to xmlns:xdr="http://schemas.openxmlformats.org/drawingml/2006/spreadsheetDrawing">
      <xdr:col>67</xdr:col>
      <xdr:colOff>101600</xdr:colOff>
      <xdr:row>84</xdr:row>
      <xdr:rowOff>79375</xdr:rowOff>
    </xdr:to>
    <xdr:sp macro="" textlink="">
      <xdr:nvSpPr>
        <xdr:cNvPr id="626" name="フローチャート: 判断 625"/>
        <xdr:cNvSpPr/>
      </xdr:nvSpPr>
      <xdr:spPr>
        <a:xfrm>
          <a:off x="12763500" y="1437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27" name="テキスト ボックス 62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28" name="テキスト ボックス 62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29" name="テキスト ボックス 62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30" name="テキスト ボックス 62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31" name="テキスト ボックス 63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26670</xdr:rowOff>
    </xdr:from>
    <xdr:to xmlns:xdr="http://schemas.openxmlformats.org/drawingml/2006/spreadsheetDrawing">
      <xdr:col>85</xdr:col>
      <xdr:colOff>177800</xdr:colOff>
      <xdr:row>82</xdr:row>
      <xdr:rowOff>128270</xdr:rowOff>
    </xdr:to>
    <xdr:sp macro="" textlink="">
      <xdr:nvSpPr>
        <xdr:cNvPr id="632" name="楕円 631"/>
        <xdr:cNvSpPr/>
      </xdr:nvSpPr>
      <xdr:spPr>
        <a:xfrm>
          <a:off x="16268700" y="1408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49530</xdr:rowOff>
    </xdr:from>
    <xdr:ext cx="405130" cy="259080"/>
    <xdr:sp macro="" textlink="">
      <xdr:nvSpPr>
        <xdr:cNvPr id="633" name="【児童館】&#10;有形固定資産減価償却率該当値テキスト"/>
        <xdr:cNvSpPr txBox="1"/>
      </xdr:nvSpPr>
      <xdr:spPr>
        <a:xfrm>
          <a:off x="16357600" y="13936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132715</xdr:rowOff>
    </xdr:from>
    <xdr:to xmlns:xdr="http://schemas.openxmlformats.org/drawingml/2006/spreadsheetDrawing">
      <xdr:col>81</xdr:col>
      <xdr:colOff>101600</xdr:colOff>
      <xdr:row>82</xdr:row>
      <xdr:rowOff>63500</xdr:rowOff>
    </xdr:to>
    <xdr:sp macro="" textlink="">
      <xdr:nvSpPr>
        <xdr:cNvPr id="634" name="楕円 633"/>
        <xdr:cNvSpPr/>
      </xdr:nvSpPr>
      <xdr:spPr>
        <a:xfrm>
          <a:off x="15430500" y="14020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12065</xdr:rowOff>
    </xdr:from>
    <xdr:to xmlns:xdr="http://schemas.openxmlformats.org/drawingml/2006/spreadsheetDrawing">
      <xdr:col>85</xdr:col>
      <xdr:colOff>127000</xdr:colOff>
      <xdr:row>82</xdr:row>
      <xdr:rowOff>77470</xdr:rowOff>
    </xdr:to>
    <xdr:cxnSp macro="">
      <xdr:nvCxnSpPr>
        <xdr:cNvPr id="635" name="直線コネクタ 634"/>
        <xdr:cNvCxnSpPr/>
      </xdr:nvCxnSpPr>
      <xdr:spPr>
        <a:xfrm>
          <a:off x="15481300" y="1407096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65405</xdr:rowOff>
    </xdr:from>
    <xdr:to xmlns:xdr="http://schemas.openxmlformats.org/drawingml/2006/spreadsheetDrawing">
      <xdr:col>76</xdr:col>
      <xdr:colOff>165100</xdr:colOff>
      <xdr:row>81</xdr:row>
      <xdr:rowOff>167005</xdr:rowOff>
    </xdr:to>
    <xdr:sp macro="" textlink="">
      <xdr:nvSpPr>
        <xdr:cNvPr id="636" name="楕円 635"/>
        <xdr:cNvSpPr/>
      </xdr:nvSpPr>
      <xdr:spPr>
        <a:xfrm>
          <a:off x="14541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116205</xdr:rowOff>
    </xdr:from>
    <xdr:to xmlns:xdr="http://schemas.openxmlformats.org/drawingml/2006/spreadsheetDrawing">
      <xdr:col>81</xdr:col>
      <xdr:colOff>50800</xdr:colOff>
      <xdr:row>82</xdr:row>
      <xdr:rowOff>12065</xdr:rowOff>
    </xdr:to>
    <xdr:cxnSp macro="">
      <xdr:nvCxnSpPr>
        <xdr:cNvPr id="637" name="直線コネクタ 636"/>
        <xdr:cNvCxnSpPr/>
      </xdr:nvCxnSpPr>
      <xdr:spPr>
        <a:xfrm>
          <a:off x="14592300" y="1400365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165100</xdr:rowOff>
    </xdr:from>
    <xdr:to xmlns:xdr="http://schemas.openxmlformats.org/drawingml/2006/spreadsheetDrawing">
      <xdr:col>72</xdr:col>
      <xdr:colOff>38100</xdr:colOff>
      <xdr:row>81</xdr:row>
      <xdr:rowOff>95250</xdr:rowOff>
    </xdr:to>
    <xdr:sp macro="" textlink="">
      <xdr:nvSpPr>
        <xdr:cNvPr id="638" name="楕円 637"/>
        <xdr:cNvSpPr/>
      </xdr:nvSpPr>
      <xdr:spPr>
        <a:xfrm>
          <a:off x="13652500" y="1388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44450</xdr:rowOff>
    </xdr:from>
    <xdr:to xmlns:xdr="http://schemas.openxmlformats.org/drawingml/2006/spreadsheetDrawing">
      <xdr:col>76</xdr:col>
      <xdr:colOff>114300</xdr:colOff>
      <xdr:row>81</xdr:row>
      <xdr:rowOff>116205</xdr:rowOff>
    </xdr:to>
    <xdr:cxnSp macro="">
      <xdr:nvCxnSpPr>
        <xdr:cNvPr id="639" name="直線コネクタ 638"/>
        <xdr:cNvCxnSpPr/>
      </xdr:nvCxnSpPr>
      <xdr:spPr>
        <a:xfrm>
          <a:off x="13703300" y="1393190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85</xdr:row>
      <xdr:rowOff>20955</xdr:rowOff>
    </xdr:from>
    <xdr:ext cx="405130" cy="257175"/>
    <xdr:sp macro="" textlink="">
      <xdr:nvSpPr>
        <xdr:cNvPr id="640" name="n_1aveValue【児童館】&#10;有形固定資産減価償却率"/>
        <xdr:cNvSpPr txBox="1"/>
      </xdr:nvSpPr>
      <xdr:spPr>
        <a:xfrm>
          <a:off x="15266035" y="145942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160020</xdr:rowOff>
    </xdr:from>
    <xdr:ext cx="403225" cy="259080"/>
    <xdr:sp macro="" textlink="">
      <xdr:nvSpPr>
        <xdr:cNvPr id="641" name="n_2aveValue【児童館】&#10;有形固定資産減価償却率"/>
        <xdr:cNvSpPr txBox="1"/>
      </xdr:nvSpPr>
      <xdr:spPr>
        <a:xfrm>
          <a:off x="14389735" y="145618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80010</xdr:rowOff>
    </xdr:from>
    <xdr:ext cx="403225" cy="259080"/>
    <xdr:sp macro="" textlink="">
      <xdr:nvSpPr>
        <xdr:cNvPr id="642" name="n_3aveValue【児童館】&#10;有形固定資産減価償却率"/>
        <xdr:cNvSpPr txBox="1"/>
      </xdr:nvSpPr>
      <xdr:spPr>
        <a:xfrm>
          <a:off x="13500735" y="144818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95885</xdr:rowOff>
    </xdr:from>
    <xdr:ext cx="403225" cy="259080"/>
    <xdr:sp macro="" textlink="">
      <xdr:nvSpPr>
        <xdr:cNvPr id="643" name="n_4aveValue【児童館】&#10;有形固定資産減価償却率"/>
        <xdr:cNvSpPr txBox="1"/>
      </xdr:nvSpPr>
      <xdr:spPr>
        <a:xfrm>
          <a:off x="12611735" y="141547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79375</xdr:rowOff>
    </xdr:from>
    <xdr:ext cx="405130" cy="258445"/>
    <xdr:sp macro="" textlink="">
      <xdr:nvSpPr>
        <xdr:cNvPr id="644" name="n_1mainValue【児童館】&#10;有形固定資産減価償却率"/>
        <xdr:cNvSpPr txBox="1"/>
      </xdr:nvSpPr>
      <xdr:spPr>
        <a:xfrm>
          <a:off x="15266035" y="137953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12065</xdr:rowOff>
    </xdr:from>
    <xdr:ext cx="403225" cy="259080"/>
    <xdr:sp macro="" textlink="">
      <xdr:nvSpPr>
        <xdr:cNvPr id="645" name="n_2mainValue【児童館】&#10;有形固定資産減価償却率"/>
        <xdr:cNvSpPr txBox="1"/>
      </xdr:nvSpPr>
      <xdr:spPr>
        <a:xfrm>
          <a:off x="14389735" y="137280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111760</xdr:rowOff>
    </xdr:from>
    <xdr:ext cx="403225" cy="257175"/>
    <xdr:sp macro="" textlink="">
      <xdr:nvSpPr>
        <xdr:cNvPr id="646" name="n_3mainValue【児童館】&#10;有形固定資産減価償却率"/>
        <xdr:cNvSpPr txBox="1"/>
      </xdr:nvSpPr>
      <xdr:spPr>
        <a:xfrm>
          <a:off x="13500735" y="136563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47" name="正方形/長方形 64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48" name="正方形/長方形 64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49" name="正方形/長方形 64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50" name="正方形/長方形 64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51" name="正方形/長方形 65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52" name="正方形/長方形 65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53" name="正方形/長方形 65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54" name="正方形/長方形 65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655" name="テキスト ボックス 654"/>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56" name="直線コネクタ 65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57" name="直線コネクタ 656"/>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5455" cy="259080"/>
    <xdr:sp macro="" textlink="">
      <xdr:nvSpPr>
        <xdr:cNvPr id="658" name="テキスト ボックス 657"/>
        <xdr:cNvSpPr txBox="1"/>
      </xdr:nvSpPr>
      <xdr:spPr>
        <a:xfrm>
          <a:off x="17820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59" name="直線コネクタ 658"/>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5455" cy="259080"/>
    <xdr:sp macro="" textlink="">
      <xdr:nvSpPr>
        <xdr:cNvPr id="660" name="テキスト ボックス 659"/>
        <xdr:cNvSpPr txBox="1"/>
      </xdr:nvSpPr>
      <xdr:spPr>
        <a:xfrm>
          <a:off x="17820640" y="1418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61" name="直線コネクタ 660"/>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5455" cy="259080"/>
    <xdr:sp macro="" textlink="">
      <xdr:nvSpPr>
        <xdr:cNvPr id="662" name="テキスト ボックス 661"/>
        <xdr:cNvSpPr txBox="1"/>
      </xdr:nvSpPr>
      <xdr:spPr>
        <a:xfrm>
          <a:off x="17820640" y="1372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63" name="直線コネクタ 662"/>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5455" cy="259080"/>
    <xdr:sp macro="" textlink="">
      <xdr:nvSpPr>
        <xdr:cNvPr id="664" name="テキスト ボックス 663"/>
        <xdr:cNvSpPr txBox="1"/>
      </xdr:nvSpPr>
      <xdr:spPr>
        <a:xfrm>
          <a:off x="17820640" y="1326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65" name="直線コネクタ 66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5455" cy="259080"/>
    <xdr:sp macro="" textlink="">
      <xdr:nvSpPr>
        <xdr:cNvPr id="666" name="テキスト ボックス 665"/>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67"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115570</xdr:rowOff>
    </xdr:from>
    <xdr:to xmlns:xdr="http://schemas.openxmlformats.org/drawingml/2006/spreadsheetDrawing">
      <xdr:col>116</xdr:col>
      <xdr:colOff>62865</xdr:colOff>
      <xdr:row>85</xdr:row>
      <xdr:rowOff>122555</xdr:rowOff>
    </xdr:to>
    <xdr:cxnSp macro="">
      <xdr:nvCxnSpPr>
        <xdr:cNvPr id="668" name="直線コネクタ 667"/>
        <xdr:cNvCxnSpPr/>
      </xdr:nvCxnSpPr>
      <xdr:spPr>
        <a:xfrm flipV="1">
          <a:off x="22160865" y="13488670"/>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126365</xdr:rowOff>
    </xdr:from>
    <xdr:ext cx="469900" cy="259080"/>
    <xdr:sp macro="" textlink="">
      <xdr:nvSpPr>
        <xdr:cNvPr id="669" name="【児童館】&#10;一人当たり面積最小値テキスト"/>
        <xdr:cNvSpPr txBox="1"/>
      </xdr:nvSpPr>
      <xdr:spPr>
        <a:xfrm>
          <a:off x="22199600" y="14699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122555</xdr:rowOff>
    </xdr:from>
    <xdr:to xmlns:xdr="http://schemas.openxmlformats.org/drawingml/2006/spreadsheetDrawing">
      <xdr:col>116</xdr:col>
      <xdr:colOff>152400</xdr:colOff>
      <xdr:row>85</xdr:row>
      <xdr:rowOff>122555</xdr:rowOff>
    </xdr:to>
    <xdr:cxnSp macro="">
      <xdr:nvCxnSpPr>
        <xdr:cNvPr id="670" name="直線コネクタ 669"/>
        <xdr:cNvCxnSpPr/>
      </xdr:nvCxnSpPr>
      <xdr:spPr>
        <a:xfrm>
          <a:off x="22072600" y="1469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62230</xdr:rowOff>
    </xdr:from>
    <xdr:ext cx="469900" cy="259080"/>
    <xdr:sp macro="" textlink="">
      <xdr:nvSpPr>
        <xdr:cNvPr id="671" name="【児童館】&#10;一人当たり面積最大値テキスト"/>
        <xdr:cNvSpPr txBox="1"/>
      </xdr:nvSpPr>
      <xdr:spPr>
        <a:xfrm>
          <a:off x="22199600" y="13263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115570</xdr:rowOff>
    </xdr:from>
    <xdr:to xmlns:xdr="http://schemas.openxmlformats.org/drawingml/2006/spreadsheetDrawing">
      <xdr:col>116</xdr:col>
      <xdr:colOff>152400</xdr:colOff>
      <xdr:row>78</xdr:row>
      <xdr:rowOff>115570</xdr:rowOff>
    </xdr:to>
    <xdr:cxnSp macro="">
      <xdr:nvCxnSpPr>
        <xdr:cNvPr id="672" name="直線コネクタ 671"/>
        <xdr:cNvCxnSpPr/>
      </xdr:nvCxnSpPr>
      <xdr:spPr>
        <a:xfrm>
          <a:off x="22072600" y="1348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82550</xdr:rowOff>
    </xdr:from>
    <xdr:ext cx="469900" cy="259080"/>
    <xdr:sp macro="" textlink="">
      <xdr:nvSpPr>
        <xdr:cNvPr id="673" name="【児童館】&#10;一人当たり面積平均値テキスト"/>
        <xdr:cNvSpPr txBox="1"/>
      </xdr:nvSpPr>
      <xdr:spPr>
        <a:xfrm>
          <a:off x="22199600" y="14312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104140</xdr:rowOff>
    </xdr:from>
    <xdr:to xmlns:xdr="http://schemas.openxmlformats.org/drawingml/2006/spreadsheetDrawing">
      <xdr:col>116</xdr:col>
      <xdr:colOff>114300</xdr:colOff>
      <xdr:row>84</xdr:row>
      <xdr:rowOff>34290</xdr:rowOff>
    </xdr:to>
    <xdr:sp macro="" textlink="">
      <xdr:nvSpPr>
        <xdr:cNvPr id="674" name="フローチャート: 判断 673"/>
        <xdr:cNvSpPr/>
      </xdr:nvSpPr>
      <xdr:spPr>
        <a:xfrm>
          <a:off x="221107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109220</xdr:rowOff>
    </xdr:from>
    <xdr:to xmlns:xdr="http://schemas.openxmlformats.org/drawingml/2006/spreadsheetDrawing">
      <xdr:col>112</xdr:col>
      <xdr:colOff>38100</xdr:colOff>
      <xdr:row>84</xdr:row>
      <xdr:rowOff>38735</xdr:rowOff>
    </xdr:to>
    <xdr:sp macro="" textlink="">
      <xdr:nvSpPr>
        <xdr:cNvPr id="675" name="フローチャート: 判断 674"/>
        <xdr:cNvSpPr/>
      </xdr:nvSpPr>
      <xdr:spPr>
        <a:xfrm>
          <a:off x="212725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127000</xdr:rowOff>
    </xdr:from>
    <xdr:to xmlns:xdr="http://schemas.openxmlformats.org/drawingml/2006/spreadsheetDrawing">
      <xdr:col>107</xdr:col>
      <xdr:colOff>101600</xdr:colOff>
      <xdr:row>84</xdr:row>
      <xdr:rowOff>57150</xdr:rowOff>
    </xdr:to>
    <xdr:sp macro="" textlink="">
      <xdr:nvSpPr>
        <xdr:cNvPr id="676" name="フローチャート: 判断 675"/>
        <xdr:cNvSpPr/>
      </xdr:nvSpPr>
      <xdr:spPr>
        <a:xfrm>
          <a:off x="20383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127000</xdr:rowOff>
    </xdr:from>
    <xdr:to xmlns:xdr="http://schemas.openxmlformats.org/drawingml/2006/spreadsheetDrawing">
      <xdr:col>102</xdr:col>
      <xdr:colOff>165100</xdr:colOff>
      <xdr:row>84</xdr:row>
      <xdr:rowOff>57150</xdr:rowOff>
    </xdr:to>
    <xdr:sp macro="" textlink="">
      <xdr:nvSpPr>
        <xdr:cNvPr id="677" name="フローチャート: 判断 676"/>
        <xdr:cNvSpPr/>
      </xdr:nvSpPr>
      <xdr:spPr>
        <a:xfrm>
          <a:off x="19494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117475</xdr:rowOff>
    </xdr:from>
    <xdr:to xmlns:xdr="http://schemas.openxmlformats.org/drawingml/2006/spreadsheetDrawing">
      <xdr:col>98</xdr:col>
      <xdr:colOff>38100</xdr:colOff>
      <xdr:row>84</xdr:row>
      <xdr:rowOff>47625</xdr:rowOff>
    </xdr:to>
    <xdr:sp macro="" textlink="">
      <xdr:nvSpPr>
        <xdr:cNvPr id="678" name="フローチャート: 判断 677"/>
        <xdr:cNvSpPr/>
      </xdr:nvSpPr>
      <xdr:spPr>
        <a:xfrm>
          <a:off x="18605500" y="1434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79" name="テキスト ボックス 67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80" name="テキスト ボックス 67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81" name="テキスト ボックス 68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82" name="テキスト ボックス 68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83" name="テキスト ボックス 68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170180</xdr:rowOff>
    </xdr:from>
    <xdr:to xmlns:xdr="http://schemas.openxmlformats.org/drawingml/2006/spreadsheetDrawing">
      <xdr:col>116</xdr:col>
      <xdr:colOff>114300</xdr:colOff>
      <xdr:row>83</xdr:row>
      <xdr:rowOff>100330</xdr:rowOff>
    </xdr:to>
    <xdr:sp macro="" textlink="">
      <xdr:nvSpPr>
        <xdr:cNvPr id="684" name="楕円 683"/>
        <xdr:cNvSpPr/>
      </xdr:nvSpPr>
      <xdr:spPr>
        <a:xfrm>
          <a:off x="22110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21590</xdr:rowOff>
    </xdr:from>
    <xdr:ext cx="469900" cy="259080"/>
    <xdr:sp macro="" textlink="">
      <xdr:nvSpPr>
        <xdr:cNvPr id="685" name="【児童館】&#10;一人当たり面積該当値テキスト"/>
        <xdr:cNvSpPr txBox="1"/>
      </xdr:nvSpPr>
      <xdr:spPr>
        <a:xfrm>
          <a:off x="22199600" y="14080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3175</xdr:rowOff>
    </xdr:from>
    <xdr:to xmlns:xdr="http://schemas.openxmlformats.org/drawingml/2006/spreadsheetDrawing">
      <xdr:col>112</xdr:col>
      <xdr:colOff>38100</xdr:colOff>
      <xdr:row>83</xdr:row>
      <xdr:rowOff>104775</xdr:rowOff>
    </xdr:to>
    <xdr:sp macro="" textlink="">
      <xdr:nvSpPr>
        <xdr:cNvPr id="686" name="楕円 685"/>
        <xdr:cNvSpPr/>
      </xdr:nvSpPr>
      <xdr:spPr>
        <a:xfrm>
          <a:off x="21272500" y="1423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49530</xdr:rowOff>
    </xdr:from>
    <xdr:to xmlns:xdr="http://schemas.openxmlformats.org/drawingml/2006/spreadsheetDrawing">
      <xdr:col>116</xdr:col>
      <xdr:colOff>63500</xdr:colOff>
      <xdr:row>83</xdr:row>
      <xdr:rowOff>53975</xdr:rowOff>
    </xdr:to>
    <xdr:cxnSp macro="">
      <xdr:nvCxnSpPr>
        <xdr:cNvPr id="687" name="直線コネクタ 686"/>
        <xdr:cNvCxnSpPr/>
      </xdr:nvCxnSpPr>
      <xdr:spPr>
        <a:xfrm flipV="1">
          <a:off x="21323300" y="1427988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17780</xdr:rowOff>
    </xdr:from>
    <xdr:to xmlns:xdr="http://schemas.openxmlformats.org/drawingml/2006/spreadsheetDrawing">
      <xdr:col>107</xdr:col>
      <xdr:colOff>101600</xdr:colOff>
      <xdr:row>83</xdr:row>
      <xdr:rowOff>118745</xdr:rowOff>
    </xdr:to>
    <xdr:sp macro="" textlink="">
      <xdr:nvSpPr>
        <xdr:cNvPr id="688" name="楕円 687"/>
        <xdr:cNvSpPr/>
      </xdr:nvSpPr>
      <xdr:spPr>
        <a:xfrm>
          <a:off x="20383500" y="14248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53975</xdr:rowOff>
    </xdr:from>
    <xdr:to xmlns:xdr="http://schemas.openxmlformats.org/drawingml/2006/spreadsheetDrawing">
      <xdr:col>111</xdr:col>
      <xdr:colOff>177800</xdr:colOff>
      <xdr:row>83</xdr:row>
      <xdr:rowOff>67945</xdr:rowOff>
    </xdr:to>
    <xdr:cxnSp macro="">
      <xdr:nvCxnSpPr>
        <xdr:cNvPr id="689" name="直線コネクタ 688"/>
        <xdr:cNvCxnSpPr/>
      </xdr:nvCxnSpPr>
      <xdr:spPr>
        <a:xfrm flipV="1">
          <a:off x="20434300" y="1428432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21590</xdr:rowOff>
    </xdr:from>
    <xdr:to xmlns:xdr="http://schemas.openxmlformats.org/drawingml/2006/spreadsheetDrawing">
      <xdr:col>102</xdr:col>
      <xdr:colOff>165100</xdr:colOff>
      <xdr:row>83</xdr:row>
      <xdr:rowOff>123190</xdr:rowOff>
    </xdr:to>
    <xdr:sp macro="" textlink="">
      <xdr:nvSpPr>
        <xdr:cNvPr id="690" name="楕円 689"/>
        <xdr:cNvSpPr/>
      </xdr:nvSpPr>
      <xdr:spPr>
        <a:xfrm>
          <a:off x="19494500" y="1425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83</xdr:row>
      <xdr:rowOff>67945</xdr:rowOff>
    </xdr:from>
    <xdr:to xmlns:xdr="http://schemas.openxmlformats.org/drawingml/2006/spreadsheetDrawing">
      <xdr:col>107</xdr:col>
      <xdr:colOff>50800</xdr:colOff>
      <xdr:row>83</xdr:row>
      <xdr:rowOff>72390</xdr:rowOff>
    </xdr:to>
    <xdr:cxnSp macro="">
      <xdr:nvCxnSpPr>
        <xdr:cNvPr id="691" name="直線コネクタ 690"/>
        <xdr:cNvCxnSpPr/>
      </xdr:nvCxnSpPr>
      <xdr:spPr>
        <a:xfrm flipV="1">
          <a:off x="19545300" y="142982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29845</xdr:rowOff>
    </xdr:from>
    <xdr:ext cx="469900" cy="257175"/>
    <xdr:sp macro="" textlink="">
      <xdr:nvSpPr>
        <xdr:cNvPr id="692" name="n_1aveValue【児童館】&#10;一人当たり面積"/>
        <xdr:cNvSpPr txBox="1"/>
      </xdr:nvSpPr>
      <xdr:spPr>
        <a:xfrm>
          <a:off x="21075650" y="144316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48260</xdr:rowOff>
    </xdr:from>
    <xdr:ext cx="467995" cy="259080"/>
    <xdr:sp macro="" textlink="">
      <xdr:nvSpPr>
        <xdr:cNvPr id="693" name="n_2aveValue【児童館】&#10;一人当たり面積"/>
        <xdr:cNvSpPr txBox="1"/>
      </xdr:nvSpPr>
      <xdr:spPr>
        <a:xfrm>
          <a:off x="20199350" y="14450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48260</xdr:rowOff>
    </xdr:from>
    <xdr:ext cx="467995" cy="259080"/>
    <xdr:sp macro="" textlink="">
      <xdr:nvSpPr>
        <xdr:cNvPr id="694" name="n_3aveValue【児童館】&#10;一人当たり面積"/>
        <xdr:cNvSpPr txBox="1"/>
      </xdr:nvSpPr>
      <xdr:spPr>
        <a:xfrm>
          <a:off x="19310350" y="14450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64135</xdr:rowOff>
    </xdr:from>
    <xdr:ext cx="467995" cy="257175"/>
    <xdr:sp macro="" textlink="">
      <xdr:nvSpPr>
        <xdr:cNvPr id="695" name="n_4aveValue【児童館】&#10;一人当たり面積"/>
        <xdr:cNvSpPr txBox="1"/>
      </xdr:nvSpPr>
      <xdr:spPr>
        <a:xfrm>
          <a:off x="18421350" y="141230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81</xdr:row>
      <xdr:rowOff>121285</xdr:rowOff>
    </xdr:from>
    <xdr:ext cx="469900" cy="257175"/>
    <xdr:sp macro="" textlink="">
      <xdr:nvSpPr>
        <xdr:cNvPr id="696" name="n_1mainValue【児童館】&#10;一人当たり面積"/>
        <xdr:cNvSpPr txBox="1"/>
      </xdr:nvSpPr>
      <xdr:spPr>
        <a:xfrm>
          <a:off x="21075650" y="14008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135255</xdr:rowOff>
    </xdr:from>
    <xdr:ext cx="467995" cy="257175"/>
    <xdr:sp macro="" textlink="">
      <xdr:nvSpPr>
        <xdr:cNvPr id="697" name="n_2mainValue【児童館】&#10;一人当たり面積"/>
        <xdr:cNvSpPr txBox="1"/>
      </xdr:nvSpPr>
      <xdr:spPr>
        <a:xfrm>
          <a:off x="20199350" y="140227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139700</xdr:rowOff>
    </xdr:from>
    <xdr:ext cx="467995" cy="259080"/>
    <xdr:sp macro="" textlink="">
      <xdr:nvSpPr>
        <xdr:cNvPr id="698" name="n_3mainValue【児童館】&#10;一人当たり面積"/>
        <xdr:cNvSpPr txBox="1"/>
      </xdr:nvSpPr>
      <xdr:spPr>
        <a:xfrm>
          <a:off x="19310350" y="140271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99" name="正方形/長方形 69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00" name="正方形/長方形 69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01" name="正方形/長方形 70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02" name="正方形/長方形 70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03" name="正方形/長方形 70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04" name="正方形/長方形 70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05" name="正方形/長方形 70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06" name="正方形/長方形 705"/>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7" name="正方形/長方形 70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8" name="正方形/長方形 70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9" name="正方形/長方形 70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10" name="正方形/長方形 70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11" name="正方形/長方形 71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12" name="正方形/長方形 71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13" name="正方形/長方形 71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4" name="正方形/長方形 713"/>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15" name="正方形/長方形 71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16" name="正方形/長方形 71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17" name="テキスト ボックス 71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値と比較し、有形固定資産減価償却率が高く推移している施設は、「認定こども園・幼稚園・保育所」、「橋りょう・トンネル」、「公営住宅」となっている。個別施設計画等に基づき施設の適正化に努め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北海道むかわ町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7,221
7,013
711.36
11,195,140
10,953,248
224,337
5,593,182
10,392,942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5455" cy="257175"/>
    <xdr:sp macro="" textlink="">
      <xdr:nvSpPr>
        <xdr:cNvPr id="45" name="テキスト ボックス 44"/>
        <xdr:cNvSpPr txBox="1"/>
      </xdr:nvSpPr>
      <xdr:spPr>
        <a:xfrm>
          <a:off x="294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175"/>
    <xdr:sp macro="" textlink="">
      <xdr:nvSpPr>
        <xdr:cNvPr id="49" name="テキスト ボックス 48"/>
        <xdr:cNvSpPr txBox="1"/>
      </xdr:nvSpPr>
      <xdr:spPr>
        <a:xfrm>
          <a:off x="358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185" cy="257175"/>
    <xdr:sp macro="" textlink="">
      <xdr:nvSpPr>
        <xdr:cNvPr id="55" name="テキスト ボックス 54"/>
        <xdr:cNvSpPr txBox="1"/>
      </xdr:nvSpPr>
      <xdr:spPr>
        <a:xfrm>
          <a:off x="422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133350</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9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80010</xdr:rowOff>
    </xdr:from>
    <xdr:ext cx="340360" cy="259080"/>
    <xdr:sp macro="" textlink="">
      <xdr:nvSpPr>
        <xdr:cNvPr id="61" name="【図書館】&#10;有形固定資産減価償却率最大値テキスト"/>
        <xdr:cNvSpPr txBox="1"/>
      </xdr:nvSpPr>
      <xdr:spPr>
        <a:xfrm>
          <a:off x="4673600" y="556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133350</xdr:rowOff>
    </xdr:from>
    <xdr:to xmlns:xdr="http://schemas.openxmlformats.org/drawingml/2006/spreadsheetDrawing">
      <xdr:col>24</xdr:col>
      <xdr:colOff>152400</xdr:colOff>
      <xdr:row>33</xdr:row>
      <xdr:rowOff>133350</xdr:rowOff>
    </xdr:to>
    <xdr:cxnSp macro="">
      <xdr:nvCxnSpPr>
        <xdr:cNvPr id="62" name="直線コネクタ 61"/>
        <xdr:cNvCxnSpPr/>
      </xdr:nvCxnSpPr>
      <xdr:spPr>
        <a:xfrm>
          <a:off x="4546600" y="579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134620</xdr:rowOff>
    </xdr:from>
    <xdr:ext cx="405130" cy="257175"/>
    <xdr:sp macro="" textlink="">
      <xdr:nvSpPr>
        <xdr:cNvPr id="63" name="【図書館】&#10;有形固定資産減価償却率平均値テキスト"/>
        <xdr:cNvSpPr txBox="1"/>
      </xdr:nvSpPr>
      <xdr:spPr>
        <a:xfrm>
          <a:off x="4673600" y="647827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111760</xdr:rowOff>
    </xdr:from>
    <xdr:to xmlns:xdr="http://schemas.openxmlformats.org/drawingml/2006/spreadsheetDrawing">
      <xdr:col>24</xdr:col>
      <xdr:colOff>114300</xdr:colOff>
      <xdr:row>39</xdr:row>
      <xdr:rowOff>41910</xdr:rowOff>
    </xdr:to>
    <xdr:sp macro="" textlink="">
      <xdr:nvSpPr>
        <xdr:cNvPr id="64" name="フローチャート: 判断 63"/>
        <xdr:cNvSpPr/>
      </xdr:nvSpPr>
      <xdr:spPr>
        <a:xfrm>
          <a:off x="45847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95885</xdr:rowOff>
    </xdr:from>
    <xdr:to xmlns:xdr="http://schemas.openxmlformats.org/drawingml/2006/spreadsheetDrawing">
      <xdr:col>20</xdr:col>
      <xdr:colOff>38100</xdr:colOff>
      <xdr:row>39</xdr:row>
      <xdr:rowOff>26035</xdr:rowOff>
    </xdr:to>
    <xdr:sp macro="" textlink="">
      <xdr:nvSpPr>
        <xdr:cNvPr id="65" name="フローチャート: 判断 64"/>
        <xdr:cNvSpPr/>
      </xdr:nvSpPr>
      <xdr:spPr>
        <a:xfrm>
          <a:off x="37465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114935</xdr:rowOff>
    </xdr:from>
    <xdr:to xmlns:xdr="http://schemas.openxmlformats.org/drawingml/2006/spreadsheetDrawing">
      <xdr:col>15</xdr:col>
      <xdr:colOff>101600</xdr:colOff>
      <xdr:row>39</xdr:row>
      <xdr:rowOff>45085</xdr:rowOff>
    </xdr:to>
    <xdr:sp macro="" textlink="">
      <xdr:nvSpPr>
        <xdr:cNvPr id="66" name="フローチャート: 判断 65"/>
        <xdr:cNvSpPr/>
      </xdr:nvSpPr>
      <xdr:spPr>
        <a:xfrm>
          <a:off x="2857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125095</xdr:rowOff>
    </xdr:from>
    <xdr:to xmlns:xdr="http://schemas.openxmlformats.org/drawingml/2006/spreadsheetDrawing">
      <xdr:col>10</xdr:col>
      <xdr:colOff>165100</xdr:colOff>
      <xdr:row>39</xdr:row>
      <xdr:rowOff>55245</xdr:rowOff>
    </xdr:to>
    <xdr:sp macro="" textlink="">
      <xdr:nvSpPr>
        <xdr:cNvPr id="67" name="フローチャート: 判断 66"/>
        <xdr:cNvSpPr/>
      </xdr:nvSpPr>
      <xdr:spPr>
        <a:xfrm>
          <a:off x="1968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97790</xdr:rowOff>
    </xdr:from>
    <xdr:to xmlns:xdr="http://schemas.openxmlformats.org/drawingml/2006/spreadsheetDrawing">
      <xdr:col>6</xdr:col>
      <xdr:colOff>38100</xdr:colOff>
      <xdr:row>39</xdr:row>
      <xdr:rowOff>27305</xdr:rowOff>
    </xdr:to>
    <xdr:sp macro="" textlink="">
      <xdr:nvSpPr>
        <xdr:cNvPr id="68" name="フローチャート: 判断 67"/>
        <xdr:cNvSpPr/>
      </xdr:nvSpPr>
      <xdr:spPr>
        <a:xfrm>
          <a:off x="10795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41</xdr:row>
      <xdr:rowOff>17780</xdr:rowOff>
    </xdr:from>
    <xdr:to xmlns:xdr="http://schemas.openxmlformats.org/drawingml/2006/spreadsheetDrawing">
      <xdr:col>24</xdr:col>
      <xdr:colOff>114300</xdr:colOff>
      <xdr:row>41</xdr:row>
      <xdr:rowOff>118745</xdr:rowOff>
    </xdr:to>
    <xdr:sp macro="" textlink="">
      <xdr:nvSpPr>
        <xdr:cNvPr id="74" name="楕円 73"/>
        <xdr:cNvSpPr/>
      </xdr:nvSpPr>
      <xdr:spPr>
        <a:xfrm>
          <a:off x="4584700" y="704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167005</xdr:rowOff>
    </xdr:from>
    <xdr:ext cx="405130" cy="257175"/>
    <xdr:sp macro="" textlink="">
      <xdr:nvSpPr>
        <xdr:cNvPr id="75" name="【図書館】&#10;有形固定資産減価償却率該当値テキスト"/>
        <xdr:cNvSpPr txBox="1"/>
      </xdr:nvSpPr>
      <xdr:spPr>
        <a:xfrm>
          <a:off x="4673600" y="70250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156210</xdr:rowOff>
    </xdr:from>
    <xdr:to xmlns:xdr="http://schemas.openxmlformats.org/drawingml/2006/spreadsheetDrawing">
      <xdr:col>20</xdr:col>
      <xdr:colOff>38100</xdr:colOff>
      <xdr:row>41</xdr:row>
      <xdr:rowOff>86360</xdr:rowOff>
    </xdr:to>
    <xdr:sp macro="" textlink="">
      <xdr:nvSpPr>
        <xdr:cNvPr id="76" name="楕円 75"/>
        <xdr:cNvSpPr/>
      </xdr:nvSpPr>
      <xdr:spPr>
        <a:xfrm>
          <a:off x="3746500" y="70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41</xdr:row>
      <xdr:rowOff>35560</xdr:rowOff>
    </xdr:from>
    <xdr:to xmlns:xdr="http://schemas.openxmlformats.org/drawingml/2006/spreadsheetDrawing">
      <xdr:col>24</xdr:col>
      <xdr:colOff>63500</xdr:colOff>
      <xdr:row>41</xdr:row>
      <xdr:rowOff>67945</xdr:rowOff>
    </xdr:to>
    <xdr:cxnSp macro="">
      <xdr:nvCxnSpPr>
        <xdr:cNvPr id="77" name="直線コネクタ 76"/>
        <xdr:cNvCxnSpPr/>
      </xdr:nvCxnSpPr>
      <xdr:spPr>
        <a:xfrm>
          <a:off x="3797300" y="706501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90805</xdr:rowOff>
    </xdr:from>
    <xdr:to xmlns:xdr="http://schemas.openxmlformats.org/drawingml/2006/spreadsheetDrawing">
      <xdr:col>15</xdr:col>
      <xdr:colOff>101600</xdr:colOff>
      <xdr:row>41</xdr:row>
      <xdr:rowOff>20955</xdr:rowOff>
    </xdr:to>
    <xdr:sp macro="" textlink="">
      <xdr:nvSpPr>
        <xdr:cNvPr id="78" name="楕円 77"/>
        <xdr:cNvSpPr/>
      </xdr:nvSpPr>
      <xdr:spPr>
        <a:xfrm>
          <a:off x="2857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141605</xdr:rowOff>
    </xdr:from>
    <xdr:to xmlns:xdr="http://schemas.openxmlformats.org/drawingml/2006/spreadsheetDrawing">
      <xdr:col>19</xdr:col>
      <xdr:colOff>177800</xdr:colOff>
      <xdr:row>41</xdr:row>
      <xdr:rowOff>35560</xdr:rowOff>
    </xdr:to>
    <xdr:cxnSp macro="">
      <xdr:nvCxnSpPr>
        <xdr:cNvPr id="79" name="直線コネクタ 78"/>
        <xdr:cNvCxnSpPr/>
      </xdr:nvCxnSpPr>
      <xdr:spPr>
        <a:xfrm>
          <a:off x="2908300" y="699960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90805</xdr:rowOff>
    </xdr:from>
    <xdr:to xmlns:xdr="http://schemas.openxmlformats.org/drawingml/2006/spreadsheetDrawing">
      <xdr:col>10</xdr:col>
      <xdr:colOff>165100</xdr:colOff>
      <xdr:row>41</xdr:row>
      <xdr:rowOff>20955</xdr:rowOff>
    </xdr:to>
    <xdr:sp macro="" textlink="">
      <xdr:nvSpPr>
        <xdr:cNvPr id="80" name="楕円 79"/>
        <xdr:cNvSpPr/>
      </xdr:nvSpPr>
      <xdr:spPr>
        <a:xfrm>
          <a:off x="1968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141605</xdr:rowOff>
    </xdr:from>
    <xdr:to xmlns:xdr="http://schemas.openxmlformats.org/drawingml/2006/spreadsheetDrawing">
      <xdr:col>15</xdr:col>
      <xdr:colOff>50800</xdr:colOff>
      <xdr:row>40</xdr:row>
      <xdr:rowOff>141605</xdr:rowOff>
    </xdr:to>
    <xdr:cxnSp macro="">
      <xdr:nvCxnSpPr>
        <xdr:cNvPr id="81" name="直線コネクタ 80"/>
        <xdr:cNvCxnSpPr/>
      </xdr:nvCxnSpPr>
      <xdr:spPr>
        <a:xfrm>
          <a:off x="2019300" y="69996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42545</xdr:rowOff>
    </xdr:from>
    <xdr:ext cx="405130" cy="257175"/>
    <xdr:sp macro="" textlink="">
      <xdr:nvSpPr>
        <xdr:cNvPr id="82" name="n_1aveValue【図書館】&#10;有形固定資産減価償却率"/>
        <xdr:cNvSpPr txBox="1"/>
      </xdr:nvSpPr>
      <xdr:spPr>
        <a:xfrm>
          <a:off x="3582035" y="63861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61595</xdr:rowOff>
    </xdr:from>
    <xdr:ext cx="403225" cy="259080"/>
    <xdr:sp macro="" textlink="">
      <xdr:nvSpPr>
        <xdr:cNvPr id="83" name="n_2aveValue【図書館】&#10;有形固定資産減価償却率"/>
        <xdr:cNvSpPr txBox="1"/>
      </xdr:nvSpPr>
      <xdr:spPr>
        <a:xfrm>
          <a:off x="2705735" y="6405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71755</xdr:rowOff>
    </xdr:from>
    <xdr:ext cx="403225" cy="259080"/>
    <xdr:sp macro="" textlink="">
      <xdr:nvSpPr>
        <xdr:cNvPr id="84" name="n_3aveValue【図書館】&#10;有形固定資産減価償却率"/>
        <xdr:cNvSpPr txBox="1"/>
      </xdr:nvSpPr>
      <xdr:spPr>
        <a:xfrm>
          <a:off x="1816735" y="64154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43815</xdr:rowOff>
    </xdr:from>
    <xdr:ext cx="403225" cy="257175"/>
    <xdr:sp macro="" textlink="">
      <xdr:nvSpPr>
        <xdr:cNvPr id="85" name="n_4aveValue【図書館】&#10;有形固定資産減価償却率"/>
        <xdr:cNvSpPr txBox="1"/>
      </xdr:nvSpPr>
      <xdr:spPr>
        <a:xfrm>
          <a:off x="927735" y="63874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77470</xdr:rowOff>
    </xdr:from>
    <xdr:ext cx="405130" cy="257175"/>
    <xdr:sp macro="" textlink="">
      <xdr:nvSpPr>
        <xdr:cNvPr id="86" name="n_1mainValue【図書館】&#10;有形固定資産減価償却率"/>
        <xdr:cNvSpPr txBox="1"/>
      </xdr:nvSpPr>
      <xdr:spPr>
        <a:xfrm>
          <a:off x="3582035" y="71069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12065</xdr:rowOff>
    </xdr:from>
    <xdr:ext cx="403225" cy="259080"/>
    <xdr:sp macro="" textlink="">
      <xdr:nvSpPr>
        <xdr:cNvPr id="87" name="n_2mainValue【図書館】&#10;有形固定資産減価償却率"/>
        <xdr:cNvSpPr txBox="1"/>
      </xdr:nvSpPr>
      <xdr:spPr>
        <a:xfrm>
          <a:off x="2705735" y="70415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12065</xdr:rowOff>
    </xdr:from>
    <xdr:ext cx="403225" cy="259080"/>
    <xdr:sp macro="" textlink="">
      <xdr:nvSpPr>
        <xdr:cNvPr id="88" name="n_3mainValue【図書館】&#10;有形固定資産減価償却率"/>
        <xdr:cNvSpPr txBox="1"/>
      </xdr:nvSpPr>
      <xdr:spPr>
        <a:xfrm>
          <a:off x="1816735" y="70415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5425"/>
    <xdr:sp macro="" textlink="">
      <xdr:nvSpPr>
        <xdr:cNvPr id="97" name="テキスト ボックス 96"/>
        <xdr:cNvSpPr txBox="1"/>
      </xdr:nvSpPr>
      <xdr:spPr>
        <a:xfrm>
          <a:off x="6565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5455" cy="259080"/>
    <xdr:sp macro="" textlink="">
      <xdr:nvSpPr>
        <xdr:cNvPr id="100" name="テキスト ボックス 99"/>
        <xdr:cNvSpPr txBox="1"/>
      </xdr:nvSpPr>
      <xdr:spPr>
        <a:xfrm>
          <a:off x="6136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5455" cy="259080"/>
    <xdr:sp macro="" textlink="">
      <xdr:nvSpPr>
        <xdr:cNvPr id="102" name="テキスト ボックス 101"/>
        <xdr:cNvSpPr txBox="1"/>
      </xdr:nvSpPr>
      <xdr:spPr>
        <a:xfrm>
          <a:off x="6136640" y="656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5455" cy="259080"/>
    <xdr:sp macro="" textlink="">
      <xdr:nvSpPr>
        <xdr:cNvPr id="104" name="テキスト ボックス 103"/>
        <xdr:cNvSpPr txBox="1"/>
      </xdr:nvSpPr>
      <xdr:spPr>
        <a:xfrm>
          <a:off x="6136640" y="610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5455" cy="259080"/>
    <xdr:sp macro="" textlink="">
      <xdr:nvSpPr>
        <xdr:cNvPr id="106" name="テキスト ボックス 105"/>
        <xdr:cNvSpPr txBox="1"/>
      </xdr:nvSpPr>
      <xdr:spPr>
        <a:xfrm>
          <a:off x="6136640" y="564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5455" cy="259080"/>
    <xdr:sp macro="" textlink="">
      <xdr:nvSpPr>
        <xdr:cNvPr id="108" name="テキスト ボックス 107"/>
        <xdr:cNvSpPr txBox="1"/>
      </xdr:nvSpPr>
      <xdr:spPr>
        <a:xfrm>
          <a:off x="6136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7620</xdr:rowOff>
    </xdr:from>
    <xdr:to xmlns:xdr="http://schemas.openxmlformats.org/drawingml/2006/spreadsheetDrawing">
      <xdr:col>54</xdr:col>
      <xdr:colOff>189865</xdr:colOff>
      <xdr:row>41</xdr:row>
      <xdr:rowOff>126365</xdr:rowOff>
    </xdr:to>
    <xdr:cxnSp macro="">
      <xdr:nvCxnSpPr>
        <xdr:cNvPr id="110" name="直線コネクタ 109"/>
        <xdr:cNvCxnSpPr/>
      </xdr:nvCxnSpPr>
      <xdr:spPr>
        <a:xfrm flipV="1">
          <a:off x="10476865" y="5836920"/>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130175</xdr:rowOff>
    </xdr:from>
    <xdr:ext cx="469900" cy="259080"/>
    <xdr:sp macro="" textlink="">
      <xdr:nvSpPr>
        <xdr:cNvPr id="111" name="【図書館】&#10;一人当たり面積最小値テキスト"/>
        <xdr:cNvSpPr txBox="1"/>
      </xdr:nvSpPr>
      <xdr:spPr>
        <a:xfrm>
          <a:off x="10515600" y="715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126365</xdr:rowOff>
    </xdr:from>
    <xdr:to xmlns:xdr="http://schemas.openxmlformats.org/drawingml/2006/spreadsheetDrawing">
      <xdr:col>55</xdr:col>
      <xdr:colOff>88900</xdr:colOff>
      <xdr:row>41</xdr:row>
      <xdr:rowOff>126365</xdr:rowOff>
    </xdr:to>
    <xdr:cxnSp macro="">
      <xdr:nvCxnSpPr>
        <xdr:cNvPr id="112" name="直線コネクタ 111"/>
        <xdr:cNvCxnSpPr/>
      </xdr:nvCxnSpPr>
      <xdr:spPr>
        <a:xfrm>
          <a:off x="10388600" y="715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125730</xdr:rowOff>
    </xdr:from>
    <xdr:ext cx="469900" cy="259080"/>
    <xdr:sp macro="" textlink="">
      <xdr:nvSpPr>
        <xdr:cNvPr id="113" name="【図書館】&#10;一人当たり面積最大値テキスト"/>
        <xdr:cNvSpPr txBox="1"/>
      </xdr:nvSpPr>
      <xdr:spPr>
        <a:xfrm>
          <a:off x="10515600" y="561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7620</xdr:rowOff>
    </xdr:from>
    <xdr:to xmlns:xdr="http://schemas.openxmlformats.org/drawingml/2006/spreadsheetDrawing">
      <xdr:col>55</xdr:col>
      <xdr:colOff>88900</xdr:colOff>
      <xdr:row>34</xdr:row>
      <xdr:rowOff>7620</xdr:rowOff>
    </xdr:to>
    <xdr:cxnSp macro="">
      <xdr:nvCxnSpPr>
        <xdr:cNvPr id="114" name="直線コネクタ 113"/>
        <xdr:cNvCxnSpPr/>
      </xdr:nvCxnSpPr>
      <xdr:spPr>
        <a:xfrm>
          <a:off x="10388600" y="583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82550</xdr:rowOff>
    </xdr:from>
    <xdr:ext cx="469900" cy="259080"/>
    <xdr:sp macro="" textlink="">
      <xdr:nvSpPr>
        <xdr:cNvPr id="115" name="【図書館】&#10;一人当たり面積平均値テキスト"/>
        <xdr:cNvSpPr txBox="1"/>
      </xdr:nvSpPr>
      <xdr:spPr>
        <a:xfrm>
          <a:off x="10515600" y="65976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59690</xdr:rowOff>
    </xdr:from>
    <xdr:to xmlns:xdr="http://schemas.openxmlformats.org/drawingml/2006/spreadsheetDrawing">
      <xdr:col>55</xdr:col>
      <xdr:colOff>50800</xdr:colOff>
      <xdr:row>39</xdr:row>
      <xdr:rowOff>161290</xdr:rowOff>
    </xdr:to>
    <xdr:sp macro="" textlink="">
      <xdr:nvSpPr>
        <xdr:cNvPr id="116" name="フローチャート: 判断 115"/>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71120</xdr:rowOff>
    </xdr:from>
    <xdr:to xmlns:xdr="http://schemas.openxmlformats.org/drawingml/2006/spreadsheetDrawing">
      <xdr:col>50</xdr:col>
      <xdr:colOff>165100</xdr:colOff>
      <xdr:row>40</xdr:row>
      <xdr:rowOff>1270</xdr:rowOff>
    </xdr:to>
    <xdr:sp macro="" textlink="">
      <xdr:nvSpPr>
        <xdr:cNvPr id="117" name="フローチャート: 判断 116"/>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139700</xdr:rowOff>
    </xdr:from>
    <xdr:to xmlns:xdr="http://schemas.openxmlformats.org/drawingml/2006/spreadsheetDrawing">
      <xdr:col>46</xdr:col>
      <xdr:colOff>38100</xdr:colOff>
      <xdr:row>40</xdr:row>
      <xdr:rowOff>69850</xdr:rowOff>
    </xdr:to>
    <xdr:sp macro="" textlink="">
      <xdr:nvSpPr>
        <xdr:cNvPr id="118" name="フローチャート: 判断 117"/>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137160</xdr:rowOff>
    </xdr:from>
    <xdr:to xmlns:xdr="http://schemas.openxmlformats.org/drawingml/2006/spreadsheetDrawing">
      <xdr:col>41</xdr:col>
      <xdr:colOff>101600</xdr:colOff>
      <xdr:row>40</xdr:row>
      <xdr:rowOff>67310</xdr:rowOff>
    </xdr:to>
    <xdr:sp macro="" textlink="">
      <xdr:nvSpPr>
        <xdr:cNvPr id="119" name="フローチャート: 判断 118"/>
        <xdr:cNvSpPr/>
      </xdr:nvSpPr>
      <xdr:spPr>
        <a:xfrm>
          <a:off x="7810500" y="682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125730</xdr:rowOff>
    </xdr:from>
    <xdr:to xmlns:xdr="http://schemas.openxmlformats.org/drawingml/2006/spreadsheetDrawing">
      <xdr:col>36</xdr:col>
      <xdr:colOff>165100</xdr:colOff>
      <xdr:row>40</xdr:row>
      <xdr:rowOff>55880</xdr:rowOff>
    </xdr:to>
    <xdr:sp macro="" textlink="">
      <xdr:nvSpPr>
        <xdr:cNvPr id="120" name="フローチャート: 判断 119"/>
        <xdr:cNvSpPr/>
      </xdr:nvSpPr>
      <xdr:spPr>
        <a:xfrm>
          <a:off x="6921500" y="681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13970</xdr:rowOff>
    </xdr:from>
    <xdr:to xmlns:xdr="http://schemas.openxmlformats.org/drawingml/2006/spreadsheetDrawing">
      <xdr:col>55</xdr:col>
      <xdr:colOff>50800</xdr:colOff>
      <xdr:row>41</xdr:row>
      <xdr:rowOff>115570</xdr:rowOff>
    </xdr:to>
    <xdr:sp macro="" textlink="">
      <xdr:nvSpPr>
        <xdr:cNvPr id="126" name="楕円 125"/>
        <xdr:cNvSpPr/>
      </xdr:nvSpPr>
      <xdr:spPr>
        <a:xfrm>
          <a:off x="10426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100330</xdr:rowOff>
    </xdr:from>
    <xdr:ext cx="469900" cy="257175"/>
    <xdr:sp macro="" textlink="">
      <xdr:nvSpPr>
        <xdr:cNvPr id="127" name="【図書館】&#10;一人当たり面積該当値テキスト"/>
        <xdr:cNvSpPr txBox="1"/>
      </xdr:nvSpPr>
      <xdr:spPr>
        <a:xfrm>
          <a:off x="10515600" y="69583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13970</xdr:rowOff>
    </xdr:from>
    <xdr:to xmlns:xdr="http://schemas.openxmlformats.org/drawingml/2006/spreadsheetDrawing">
      <xdr:col>50</xdr:col>
      <xdr:colOff>165100</xdr:colOff>
      <xdr:row>41</xdr:row>
      <xdr:rowOff>115570</xdr:rowOff>
    </xdr:to>
    <xdr:sp macro="" textlink="">
      <xdr:nvSpPr>
        <xdr:cNvPr id="128" name="楕円 127"/>
        <xdr:cNvSpPr/>
      </xdr:nvSpPr>
      <xdr:spPr>
        <a:xfrm>
          <a:off x="9588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64770</xdr:rowOff>
    </xdr:from>
    <xdr:to xmlns:xdr="http://schemas.openxmlformats.org/drawingml/2006/spreadsheetDrawing">
      <xdr:col>55</xdr:col>
      <xdr:colOff>0</xdr:colOff>
      <xdr:row>41</xdr:row>
      <xdr:rowOff>64770</xdr:rowOff>
    </xdr:to>
    <xdr:cxnSp macro="">
      <xdr:nvCxnSpPr>
        <xdr:cNvPr id="129" name="直線コネクタ 128"/>
        <xdr:cNvCxnSpPr/>
      </xdr:nvCxnSpPr>
      <xdr:spPr>
        <a:xfrm>
          <a:off x="9639300" y="70942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16510</xdr:rowOff>
    </xdr:from>
    <xdr:to xmlns:xdr="http://schemas.openxmlformats.org/drawingml/2006/spreadsheetDrawing">
      <xdr:col>46</xdr:col>
      <xdr:colOff>38100</xdr:colOff>
      <xdr:row>41</xdr:row>
      <xdr:rowOff>118110</xdr:rowOff>
    </xdr:to>
    <xdr:sp macro="" textlink="">
      <xdr:nvSpPr>
        <xdr:cNvPr id="130" name="楕円 129"/>
        <xdr:cNvSpPr/>
      </xdr:nvSpPr>
      <xdr:spPr>
        <a:xfrm>
          <a:off x="8699500" y="704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64770</xdr:rowOff>
    </xdr:from>
    <xdr:to xmlns:xdr="http://schemas.openxmlformats.org/drawingml/2006/spreadsheetDrawing">
      <xdr:col>50</xdr:col>
      <xdr:colOff>114300</xdr:colOff>
      <xdr:row>41</xdr:row>
      <xdr:rowOff>67310</xdr:rowOff>
    </xdr:to>
    <xdr:cxnSp macro="">
      <xdr:nvCxnSpPr>
        <xdr:cNvPr id="131" name="直線コネクタ 130"/>
        <xdr:cNvCxnSpPr/>
      </xdr:nvCxnSpPr>
      <xdr:spPr>
        <a:xfrm flipV="1">
          <a:off x="8750300" y="70942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16510</xdr:rowOff>
    </xdr:from>
    <xdr:to xmlns:xdr="http://schemas.openxmlformats.org/drawingml/2006/spreadsheetDrawing">
      <xdr:col>41</xdr:col>
      <xdr:colOff>101600</xdr:colOff>
      <xdr:row>41</xdr:row>
      <xdr:rowOff>118110</xdr:rowOff>
    </xdr:to>
    <xdr:sp macro="" textlink="">
      <xdr:nvSpPr>
        <xdr:cNvPr id="132" name="楕円 131"/>
        <xdr:cNvSpPr/>
      </xdr:nvSpPr>
      <xdr:spPr>
        <a:xfrm>
          <a:off x="7810500" y="704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67310</xdr:rowOff>
    </xdr:from>
    <xdr:to xmlns:xdr="http://schemas.openxmlformats.org/drawingml/2006/spreadsheetDrawing">
      <xdr:col>45</xdr:col>
      <xdr:colOff>177800</xdr:colOff>
      <xdr:row>41</xdr:row>
      <xdr:rowOff>67310</xdr:rowOff>
    </xdr:to>
    <xdr:cxnSp macro="">
      <xdr:nvCxnSpPr>
        <xdr:cNvPr id="133" name="直線コネクタ 132"/>
        <xdr:cNvCxnSpPr/>
      </xdr:nvCxnSpPr>
      <xdr:spPr>
        <a:xfrm>
          <a:off x="7861300" y="7096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17780</xdr:rowOff>
    </xdr:from>
    <xdr:ext cx="469900" cy="257175"/>
    <xdr:sp macro="" textlink="">
      <xdr:nvSpPr>
        <xdr:cNvPr id="134" name="n_1aveValue【図書館】&#10;一人当たり面積"/>
        <xdr:cNvSpPr txBox="1"/>
      </xdr:nvSpPr>
      <xdr:spPr>
        <a:xfrm>
          <a:off x="9391650" y="65328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86360</xdr:rowOff>
    </xdr:from>
    <xdr:ext cx="467995" cy="257175"/>
    <xdr:sp macro="" textlink="">
      <xdr:nvSpPr>
        <xdr:cNvPr id="135" name="n_2aveValue【図書館】&#10;一人当たり面積"/>
        <xdr:cNvSpPr txBox="1"/>
      </xdr:nvSpPr>
      <xdr:spPr>
        <a:xfrm>
          <a:off x="8515350" y="66014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83820</xdr:rowOff>
    </xdr:from>
    <xdr:ext cx="467995" cy="259080"/>
    <xdr:sp macro="" textlink="">
      <xdr:nvSpPr>
        <xdr:cNvPr id="136" name="n_3aveValue【図書館】&#10;一人当たり面積"/>
        <xdr:cNvSpPr txBox="1"/>
      </xdr:nvSpPr>
      <xdr:spPr>
        <a:xfrm>
          <a:off x="7626350" y="65989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72390</xdr:rowOff>
    </xdr:from>
    <xdr:ext cx="467995" cy="259080"/>
    <xdr:sp macro="" textlink="">
      <xdr:nvSpPr>
        <xdr:cNvPr id="137" name="n_4aveValue【図書館】&#10;一人当たり面積"/>
        <xdr:cNvSpPr txBox="1"/>
      </xdr:nvSpPr>
      <xdr:spPr>
        <a:xfrm>
          <a:off x="6737350" y="65874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106680</xdr:rowOff>
    </xdr:from>
    <xdr:ext cx="469900" cy="259080"/>
    <xdr:sp macro="" textlink="">
      <xdr:nvSpPr>
        <xdr:cNvPr id="138" name="n_1mainValue【図書館】&#10;一人当たり面積"/>
        <xdr:cNvSpPr txBox="1"/>
      </xdr:nvSpPr>
      <xdr:spPr>
        <a:xfrm>
          <a:off x="9391650" y="7136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109220</xdr:rowOff>
    </xdr:from>
    <xdr:ext cx="467995" cy="257175"/>
    <xdr:sp macro="" textlink="">
      <xdr:nvSpPr>
        <xdr:cNvPr id="139" name="n_2mainValue【図書館】&#10;一人当たり面積"/>
        <xdr:cNvSpPr txBox="1"/>
      </xdr:nvSpPr>
      <xdr:spPr>
        <a:xfrm>
          <a:off x="8515350" y="71386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109220</xdr:rowOff>
    </xdr:from>
    <xdr:ext cx="467995" cy="257175"/>
    <xdr:sp macro="" textlink="">
      <xdr:nvSpPr>
        <xdr:cNvPr id="140" name="n_3mainValue【図書館】&#10;一人当たり面積"/>
        <xdr:cNvSpPr txBox="1"/>
      </xdr:nvSpPr>
      <xdr:spPr>
        <a:xfrm>
          <a:off x="7626350" y="71386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1" name="正方形/長方形 14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2" name="正方形/長方形 14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3" name="正方形/長方形 14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4" name="正方形/長方形 14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5" name="正方形/長方形 14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6" name="正方形/長方形 14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7" name="正方形/長方形 14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8" name="正方形/長方形 14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49" name="テキスト ボックス 148"/>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0" name="直線コネクタ 14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51" name="テキスト ボックス 150"/>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2" name="直線コネクタ 151"/>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5455" cy="259080"/>
    <xdr:sp macro="" textlink="">
      <xdr:nvSpPr>
        <xdr:cNvPr id="153" name="テキスト ボックス 152"/>
        <xdr:cNvSpPr txBox="1"/>
      </xdr:nvSpPr>
      <xdr:spPr>
        <a:xfrm>
          <a:off x="294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4" name="直線コネクタ 153"/>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55" name="テキスト ボックス 154"/>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6" name="直線コネクタ 155"/>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175"/>
    <xdr:sp macro="" textlink="">
      <xdr:nvSpPr>
        <xdr:cNvPr id="157" name="テキスト ボックス 156"/>
        <xdr:cNvSpPr txBox="1"/>
      </xdr:nvSpPr>
      <xdr:spPr>
        <a:xfrm>
          <a:off x="358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58" name="直線コネクタ 157"/>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59" name="テキスト ボックス 158"/>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0" name="直線コネクタ 159"/>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175"/>
    <xdr:sp macro="" textlink="">
      <xdr:nvSpPr>
        <xdr:cNvPr id="161" name="テキスト ボックス 160"/>
        <xdr:cNvSpPr txBox="1"/>
      </xdr:nvSpPr>
      <xdr:spPr>
        <a:xfrm>
          <a:off x="358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2" name="直線コネクタ 161"/>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185" cy="259080"/>
    <xdr:sp macro="" textlink="">
      <xdr:nvSpPr>
        <xdr:cNvPr id="163" name="テキスト ボックス 162"/>
        <xdr:cNvSpPr txBox="1"/>
      </xdr:nvSpPr>
      <xdr:spPr>
        <a:xfrm>
          <a:off x="422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4" name="直線コネクタ 163"/>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5"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156845</xdr:rowOff>
    </xdr:from>
    <xdr:to xmlns:xdr="http://schemas.openxmlformats.org/drawingml/2006/spreadsheetDrawing">
      <xdr:col>24</xdr:col>
      <xdr:colOff>62865</xdr:colOff>
      <xdr:row>64</xdr:row>
      <xdr:rowOff>130810</xdr:rowOff>
    </xdr:to>
    <xdr:cxnSp macro="">
      <xdr:nvCxnSpPr>
        <xdr:cNvPr id="166" name="直線コネクタ 165"/>
        <xdr:cNvCxnSpPr/>
      </xdr:nvCxnSpPr>
      <xdr:spPr>
        <a:xfrm flipV="1">
          <a:off x="4634865" y="9586595"/>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7175"/>
    <xdr:sp macro="" textlink="">
      <xdr:nvSpPr>
        <xdr:cNvPr id="167" name="【体育館・プール】&#10;有形固定資産減価償却率最小値テキスト"/>
        <xdr:cNvSpPr txBox="1"/>
      </xdr:nvSpPr>
      <xdr:spPr>
        <a:xfrm>
          <a:off x="4673600" y="111074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68" name="直線コネクタ 167"/>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103505</xdr:rowOff>
    </xdr:from>
    <xdr:ext cx="340360" cy="259080"/>
    <xdr:sp macro="" textlink="">
      <xdr:nvSpPr>
        <xdr:cNvPr id="169" name="【体育館・プール】&#10;有形固定資産減価償却率最大値テキスト"/>
        <xdr:cNvSpPr txBox="1"/>
      </xdr:nvSpPr>
      <xdr:spPr>
        <a:xfrm>
          <a:off x="4673600" y="93618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156845</xdr:rowOff>
    </xdr:from>
    <xdr:to xmlns:xdr="http://schemas.openxmlformats.org/drawingml/2006/spreadsheetDrawing">
      <xdr:col>24</xdr:col>
      <xdr:colOff>152400</xdr:colOff>
      <xdr:row>55</xdr:row>
      <xdr:rowOff>156845</xdr:rowOff>
    </xdr:to>
    <xdr:cxnSp macro="">
      <xdr:nvCxnSpPr>
        <xdr:cNvPr id="170" name="直線コネクタ 169"/>
        <xdr:cNvCxnSpPr/>
      </xdr:nvCxnSpPr>
      <xdr:spPr>
        <a:xfrm>
          <a:off x="4546600" y="9586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151765</xdr:rowOff>
    </xdr:from>
    <xdr:ext cx="405130" cy="259080"/>
    <xdr:sp macro="" textlink="">
      <xdr:nvSpPr>
        <xdr:cNvPr id="171" name="【体育館・プール】&#10;有形固定資産減価償却率平均値テキスト"/>
        <xdr:cNvSpPr txBox="1"/>
      </xdr:nvSpPr>
      <xdr:spPr>
        <a:xfrm>
          <a:off x="4673600" y="104387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128905</xdr:rowOff>
    </xdr:from>
    <xdr:to xmlns:xdr="http://schemas.openxmlformats.org/drawingml/2006/spreadsheetDrawing">
      <xdr:col>24</xdr:col>
      <xdr:colOff>114300</xdr:colOff>
      <xdr:row>62</xdr:row>
      <xdr:rowOff>59055</xdr:rowOff>
    </xdr:to>
    <xdr:sp macro="" textlink="">
      <xdr:nvSpPr>
        <xdr:cNvPr id="172" name="フローチャート: 判断 171"/>
        <xdr:cNvSpPr/>
      </xdr:nvSpPr>
      <xdr:spPr>
        <a:xfrm>
          <a:off x="45847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88265</xdr:rowOff>
    </xdr:from>
    <xdr:to xmlns:xdr="http://schemas.openxmlformats.org/drawingml/2006/spreadsheetDrawing">
      <xdr:col>20</xdr:col>
      <xdr:colOff>38100</xdr:colOff>
      <xdr:row>62</xdr:row>
      <xdr:rowOff>18415</xdr:rowOff>
    </xdr:to>
    <xdr:sp macro="" textlink="">
      <xdr:nvSpPr>
        <xdr:cNvPr id="173" name="フローチャート: 判断 172"/>
        <xdr:cNvSpPr/>
      </xdr:nvSpPr>
      <xdr:spPr>
        <a:xfrm>
          <a:off x="3746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120650</xdr:rowOff>
    </xdr:from>
    <xdr:to xmlns:xdr="http://schemas.openxmlformats.org/drawingml/2006/spreadsheetDrawing">
      <xdr:col>15</xdr:col>
      <xdr:colOff>101600</xdr:colOff>
      <xdr:row>62</xdr:row>
      <xdr:rowOff>50800</xdr:rowOff>
    </xdr:to>
    <xdr:sp macro="" textlink="">
      <xdr:nvSpPr>
        <xdr:cNvPr id="174" name="フローチャート: 判断 173"/>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88265</xdr:rowOff>
    </xdr:from>
    <xdr:to xmlns:xdr="http://schemas.openxmlformats.org/drawingml/2006/spreadsheetDrawing">
      <xdr:col>10</xdr:col>
      <xdr:colOff>165100</xdr:colOff>
      <xdr:row>62</xdr:row>
      <xdr:rowOff>18415</xdr:rowOff>
    </xdr:to>
    <xdr:sp macro="" textlink="">
      <xdr:nvSpPr>
        <xdr:cNvPr id="175" name="フローチャート: 判断 174"/>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53975</xdr:rowOff>
    </xdr:from>
    <xdr:to xmlns:xdr="http://schemas.openxmlformats.org/drawingml/2006/spreadsheetDrawing">
      <xdr:col>6</xdr:col>
      <xdr:colOff>38100</xdr:colOff>
      <xdr:row>61</xdr:row>
      <xdr:rowOff>155575</xdr:rowOff>
    </xdr:to>
    <xdr:sp macro="" textlink="">
      <xdr:nvSpPr>
        <xdr:cNvPr id="176" name="フローチャート: 判断 175"/>
        <xdr:cNvSpPr/>
      </xdr:nvSpPr>
      <xdr:spPr>
        <a:xfrm>
          <a:off x="1079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77" name="テキスト ボックス 176"/>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78" name="テキスト ボックス 177"/>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79" name="テキスト ボックス 178"/>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0" name="テキスト ボックス 179"/>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81" name="テキスト ボックス 180"/>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64</xdr:row>
      <xdr:rowOff>71755</xdr:rowOff>
    </xdr:from>
    <xdr:to xmlns:xdr="http://schemas.openxmlformats.org/drawingml/2006/spreadsheetDrawing">
      <xdr:col>24</xdr:col>
      <xdr:colOff>114300</xdr:colOff>
      <xdr:row>65</xdr:row>
      <xdr:rowOff>1905</xdr:rowOff>
    </xdr:to>
    <xdr:sp macro="" textlink="">
      <xdr:nvSpPr>
        <xdr:cNvPr id="182" name="楕円 181"/>
        <xdr:cNvSpPr/>
      </xdr:nvSpPr>
      <xdr:spPr>
        <a:xfrm>
          <a:off x="4584700" y="1104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158115</xdr:rowOff>
    </xdr:from>
    <xdr:ext cx="405130" cy="257175"/>
    <xdr:sp macro="" textlink="">
      <xdr:nvSpPr>
        <xdr:cNvPr id="183" name="【体育館・プール】&#10;有形固定資産減価償却率該当値テキスト"/>
        <xdr:cNvSpPr txBox="1"/>
      </xdr:nvSpPr>
      <xdr:spPr>
        <a:xfrm>
          <a:off x="4673600" y="109594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64</xdr:row>
      <xdr:rowOff>53975</xdr:rowOff>
    </xdr:from>
    <xdr:to xmlns:xdr="http://schemas.openxmlformats.org/drawingml/2006/spreadsheetDrawing">
      <xdr:col>20</xdr:col>
      <xdr:colOff>38100</xdr:colOff>
      <xdr:row>64</xdr:row>
      <xdr:rowOff>155575</xdr:rowOff>
    </xdr:to>
    <xdr:sp macro="" textlink="">
      <xdr:nvSpPr>
        <xdr:cNvPr id="184" name="楕円 183"/>
        <xdr:cNvSpPr/>
      </xdr:nvSpPr>
      <xdr:spPr>
        <a:xfrm>
          <a:off x="3746500" y="110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64</xdr:row>
      <xdr:rowOff>104775</xdr:rowOff>
    </xdr:from>
    <xdr:to xmlns:xdr="http://schemas.openxmlformats.org/drawingml/2006/spreadsheetDrawing">
      <xdr:col>24</xdr:col>
      <xdr:colOff>63500</xdr:colOff>
      <xdr:row>64</xdr:row>
      <xdr:rowOff>122555</xdr:rowOff>
    </xdr:to>
    <xdr:cxnSp macro="">
      <xdr:nvCxnSpPr>
        <xdr:cNvPr id="185" name="直線コネクタ 184"/>
        <xdr:cNvCxnSpPr/>
      </xdr:nvCxnSpPr>
      <xdr:spPr>
        <a:xfrm>
          <a:off x="3797300" y="1107757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64</xdr:row>
      <xdr:rowOff>34290</xdr:rowOff>
    </xdr:from>
    <xdr:to xmlns:xdr="http://schemas.openxmlformats.org/drawingml/2006/spreadsheetDrawing">
      <xdr:col>15</xdr:col>
      <xdr:colOff>101600</xdr:colOff>
      <xdr:row>64</xdr:row>
      <xdr:rowOff>135890</xdr:rowOff>
    </xdr:to>
    <xdr:sp macro="" textlink="">
      <xdr:nvSpPr>
        <xdr:cNvPr id="186" name="楕円 185"/>
        <xdr:cNvSpPr/>
      </xdr:nvSpPr>
      <xdr:spPr>
        <a:xfrm>
          <a:off x="2857500" y="1100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64</xdr:row>
      <xdr:rowOff>85090</xdr:rowOff>
    </xdr:from>
    <xdr:to xmlns:xdr="http://schemas.openxmlformats.org/drawingml/2006/spreadsheetDrawing">
      <xdr:col>19</xdr:col>
      <xdr:colOff>177800</xdr:colOff>
      <xdr:row>64</xdr:row>
      <xdr:rowOff>104775</xdr:rowOff>
    </xdr:to>
    <xdr:cxnSp macro="">
      <xdr:nvCxnSpPr>
        <xdr:cNvPr id="187" name="直線コネクタ 186"/>
        <xdr:cNvCxnSpPr/>
      </xdr:nvCxnSpPr>
      <xdr:spPr>
        <a:xfrm>
          <a:off x="2908300" y="1105789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63</xdr:row>
      <xdr:rowOff>169545</xdr:rowOff>
    </xdr:from>
    <xdr:to xmlns:xdr="http://schemas.openxmlformats.org/drawingml/2006/spreadsheetDrawing">
      <xdr:col>10</xdr:col>
      <xdr:colOff>165100</xdr:colOff>
      <xdr:row>64</xdr:row>
      <xdr:rowOff>99695</xdr:rowOff>
    </xdr:to>
    <xdr:sp macro="" textlink="">
      <xdr:nvSpPr>
        <xdr:cNvPr id="188" name="楕円 187"/>
        <xdr:cNvSpPr/>
      </xdr:nvSpPr>
      <xdr:spPr>
        <a:xfrm>
          <a:off x="19685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64</xdr:row>
      <xdr:rowOff>48895</xdr:rowOff>
    </xdr:from>
    <xdr:to xmlns:xdr="http://schemas.openxmlformats.org/drawingml/2006/spreadsheetDrawing">
      <xdr:col>15</xdr:col>
      <xdr:colOff>50800</xdr:colOff>
      <xdr:row>64</xdr:row>
      <xdr:rowOff>85090</xdr:rowOff>
    </xdr:to>
    <xdr:cxnSp macro="">
      <xdr:nvCxnSpPr>
        <xdr:cNvPr id="189" name="直線コネクタ 188"/>
        <xdr:cNvCxnSpPr/>
      </xdr:nvCxnSpPr>
      <xdr:spPr>
        <a:xfrm>
          <a:off x="2019300" y="110216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34925</xdr:rowOff>
    </xdr:from>
    <xdr:ext cx="405130" cy="259080"/>
    <xdr:sp macro="" textlink="">
      <xdr:nvSpPr>
        <xdr:cNvPr id="190" name="n_1aveValue【体育館・プール】&#10;有形固定資産減価償却率"/>
        <xdr:cNvSpPr txBox="1"/>
      </xdr:nvSpPr>
      <xdr:spPr>
        <a:xfrm>
          <a:off x="3582035" y="10321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67310</xdr:rowOff>
    </xdr:from>
    <xdr:ext cx="403225" cy="259080"/>
    <xdr:sp macro="" textlink="">
      <xdr:nvSpPr>
        <xdr:cNvPr id="191" name="n_2aveValue【体育館・プール】&#10;有形固定資産減価償却率"/>
        <xdr:cNvSpPr txBox="1"/>
      </xdr:nvSpPr>
      <xdr:spPr>
        <a:xfrm>
          <a:off x="2705735" y="10354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34925</xdr:rowOff>
    </xdr:from>
    <xdr:ext cx="403225" cy="259080"/>
    <xdr:sp macro="" textlink="">
      <xdr:nvSpPr>
        <xdr:cNvPr id="192" name="n_3aveValue【体育館・プール】&#10;有形固定資産減価償却率"/>
        <xdr:cNvSpPr txBox="1"/>
      </xdr:nvSpPr>
      <xdr:spPr>
        <a:xfrm>
          <a:off x="1816735" y="10321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635</xdr:rowOff>
    </xdr:from>
    <xdr:ext cx="403225" cy="259080"/>
    <xdr:sp macro="" textlink="">
      <xdr:nvSpPr>
        <xdr:cNvPr id="193" name="n_4aveValue【体育館・プール】&#10;有形固定資産減価償却率"/>
        <xdr:cNvSpPr txBox="1"/>
      </xdr:nvSpPr>
      <xdr:spPr>
        <a:xfrm>
          <a:off x="927735" y="102876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64</xdr:row>
      <xdr:rowOff>146685</xdr:rowOff>
    </xdr:from>
    <xdr:ext cx="405130" cy="257175"/>
    <xdr:sp macro="" textlink="">
      <xdr:nvSpPr>
        <xdr:cNvPr id="194" name="n_1mainValue【体育館・プール】&#10;有形固定資産減価償却率"/>
        <xdr:cNvSpPr txBox="1"/>
      </xdr:nvSpPr>
      <xdr:spPr>
        <a:xfrm>
          <a:off x="3582035" y="111194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64</xdr:row>
      <xdr:rowOff>127000</xdr:rowOff>
    </xdr:from>
    <xdr:ext cx="403225" cy="259080"/>
    <xdr:sp macro="" textlink="">
      <xdr:nvSpPr>
        <xdr:cNvPr id="195" name="n_2mainValue【体育館・プール】&#10;有形固定資産減価償却率"/>
        <xdr:cNvSpPr txBox="1"/>
      </xdr:nvSpPr>
      <xdr:spPr>
        <a:xfrm>
          <a:off x="2705735" y="110998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64</xdr:row>
      <xdr:rowOff>90805</xdr:rowOff>
    </xdr:from>
    <xdr:ext cx="403225" cy="258445"/>
    <xdr:sp macro="" textlink="">
      <xdr:nvSpPr>
        <xdr:cNvPr id="196" name="n_3mainValue【体育館・プール】&#10;有形固定資産減価償却率"/>
        <xdr:cNvSpPr txBox="1"/>
      </xdr:nvSpPr>
      <xdr:spPr>
        <a:xfrm>
          <a:off x="1816735" y="1106360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97" name="正方形/長方形 19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98" name="正方形/長方形 19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99" name="正方形/長方形 19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0" name="正方形/長方形 19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1" name="正方形/長方形 20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2" name="正方形/長方形 20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3" name="正方形/長方形 20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4" name="正方形/長方形 20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05" name="テキスト ボックス 204"/>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06" name="直線コネクタ 20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07" name="直線コネクタ 206"/>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5455" cy="257175"/>
    <xdr:sp macro="" textlink="">
      <xdr:nvSpPr>
        <xdr:cNvPr id="208" name="テキスト ボックス 207"/>
        <xdr:cNvSpPr txBox="1"/>
      </xdr:nvSpPr>
      <xdr:spPr>
        <a:xfrm>
          <a:off x="6136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09" name="直線コネクタ 208"/>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5455" cy="257175"/>
    <xdr:sp macro="" textlink="">
      <xdr:nvSpPr>
        <xdr:cNvPr id="210" name="テキスト ボックス 209"/>
        <xdr:cNvSpPr txBox="1"/>
      </xdr:nvSpPr>
      <xdr:spPr>
        <a:xfrm>
          <a:off x="6136640" y="10373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1" name="直線コネクタ 210"/>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5455" cy="257175"/>
    <xdr:sp macro="" textlink="">
      <xdr:nvSpPr>
        <xdr:cNvPr id="212" name="テキスト ボックス 211"/>
        <xdr:cNvSpPr txBox="1"/>
      </xdr:nvSpPr>
      <xdr:spPr>
        <a:xfrm>
          <a:off x="6136640" y="9916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13" name="直線コネクタ 212"/>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5455" cy="257175"/>
    <xdr:sp macro="" textlink="">
      <xdr:nvSpPr>
        <xdr:cNvPr id="214" name="テキスト ボックス 213"/>
        <xdr:cNvSpPr txBox="1"/>
      </xdr:nvSpPr>
      <xdr:spPr>
        <a:xfrm>
          <a:off x="6136640" y="9458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15" name="直線コネクタ 21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5455" cy="257175"/>
    <xdr:sp macro="" textlink="">
      <xdr:nvSpPr>
        <xdr:cNvPr id="216" name="テキスト ボックス 215"/>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76200</xdr:rowOff>
    </xdr:from>
    <xdr:to xmlns:xdr="http://schemas.openxmlformats.org/drawingml/2006/spreadsheetDrawing">
      <xdr:col>54</xdr:col>
      <xdr:colOff>189865</xdr:colOff>
      <xdr:row>63</xdr:row>
      <xdr:rowOff>163830</xdr:rowOff>
    </xdr:to>
    <xdr:cxnSp macro="">
      <xdr:nvCxnSpPr>
        <xdr:cNvPr id="218" name="直線コネクタ 217"/>
        <xdr:cNvCxnSpPr/>
      </xdr:nvCxnSpPr>
      <xdr:spPr>
        <a:xfrm flipV="1">
          <a:off x="10476865" y="9505950"/>
          <a:ext cx="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167640</xdr:rowOff>
    </xdr:from>
    <xdr:ext cx="469900" cy="257175"/>
    <xdr:sp macro="" textlink="">
      <xdr:nvSpPr>
        <xdr:cNvPr id="219" name="【体育館・プール】&#10;一人当たり面積最小値テキスト"/>
        <xdr:cNvSpPr txBox="1"/>
      </xdr:nvSpPr>
      <xdr:spPr>
        <a:xfrm>
          <a:off x="10515600" y="109689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163830</xdr:rowOff>
    </xdr:from>
    <xdr:to xmlns:xdr="http://schemas.openxmlformats.org/drawingml/2006/spreadsheetDrawing">
      <xdr:col>55</xdr:col>
      <xdr:colOff>88900</xdr:colOff>
      <xdr:row>63</xdr:row>
      <xdr:rowOff>163830</xdr:rowOff>
    </xdr:to>
    <xdr:cxnSp macro="">
      <xdr:nvCxnSpPr>
        <xdr:cNvPr id="220" name="直線コネクタ 219"/>
        <xdr:cNvCxnSpPr/>
      </xdr:nvCxnSpPr>
      <xdr:spPr>
        <a:xfrm>
          <a:off x="10388600" y="1096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22860</xdr:rowOff>
    </xdr:from>
    <xdr:ext cx="469900" cy="259080"/>
    <xdr:sp macro="" textlink="">
      <xdr:nvSpPr>
        <xdr:cNvPr id="221" name="【体育館・プール】&#10;一人当たり面積最大値テキスト"/>
        <xdr:cNvSpPr txBox="1"/>
      </xdr:nvSpPr>
      <xdr:spPr>
        <a:xfrm>
          <a:off x="10515600" y="9281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76200</xdr:rowOff>
    </xdr:from>
    <xdr:to xmlns:xdr="http://schemas.openxmlformats.org/drawingml/2006/spreadsheetDrawing">
      <xdr:col>55</xdr:col>
      <xdr:colOff>88900</xdr:colOff>
      <xdr:row>55</xdr:row>
      <xdr:rowOff>76200</xdr:rowOff>
    </xdr:to>
    <xdr:cxnSp macro="">
      <xdr:nvCxnSpPr>
        <xdr:cNvPr id="222" name="直線コネクタ 221"/>
        <xdr:cNvCxnSpPr/>
      </xdr:nvCxnSpPr>
      <xdr:spPr>
        <a:xfrm>
          <a:off x="10388600" y="950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126365</xdr:rowOff>
    </xdr:from>
    <xdr:ext cx="469900" cy="259080"/>
    <xdr:sp macro="" textlink="">
      <xdr:nvSpPr>
        <xdr:cNvPr id="223" name="【体育館・プール】&#10;一人当たり面積平均値テキスト"/>
        <xdr:cNvSpPr txBox="1"/>
      </xdr:nvSpPr>
      <xdr:spPr>
        <a:xfrm>
          <a:off x="10515600" y="10413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103505</xdr:rowOff>
    </xdr:from>
    <xdr:to xmlns:xdr="http://schemas.openxmlformats.org/drawingml/2006/spreadsheetDrawing">
      <xdr:col>55</xdr:col>
      <xdr:colOff>50800</xdr:colOff>
      <xdr:row>62</xdr:row>
      <xdr:rowOff>33655</xdr:rowOff>
    </xdr:to>
    <xdr:sp macro="" textlink="">
      <xdr:nvSpPr>
        <xdr:cNvPr id="224" name="フローチャート: 判断 223"/>
        <xdr:cNvSpPr/>
      </xdr:nvSpPr>
      <xdr:spPr>
        <a:xfrm>
          <a:off x="104267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102235</xdr:rowOff>
    </xdr:from>
    <xdr:to xmlns:xdr="http://schemas.openxmlformats.org/drawingml/2006/spreadsheetDrawing">
      <xdr:col>50</xdr:col>
      <xdr:colOff>165100</xdr:colOff>
      <xdr:row>62</xdr:row>
      <xdr:rowOff>32385</xdr:rowOff>
    </xdr:to>
    <xdr:sp macro="" textlink="">
      <xdr:nvSpPr>
        <xdr:cNvPr id="225" name="フローチャート: 判断 224"/>
        <xdr:cNvSpPr/>
      </xdr:nvSpPr>
      <xdr:spPr>
        <a:xfrm>
          <a:off x="9588500" y="1056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118110</xdr:rowOff>
    </xdr:from>
    <xdr:to xmlns:xdr="http://schemas.openxmlformats.org/drawingml/2006/spreadsheetDrawing">
      <xdr:col>46</xdr:col>
      <xdr:colOff>38100</xdr:colOff>
      <xdr:row>62</xdr:row>
      <xdr:rowOff>48260</xdr:rowOff>
    </xdr:to>
    <xdr:sp macro="" textlink="">
      <xdr:nvSpPr>
        <xdr:cNvPr id="226" name="フローチャート: 判断 225"/>
        <xdr:cNvSpPr/>
      </xdr:nvSpPr>
      <xdr:spPr>
        <a:xfrm>
          <a:off x="8699500" y="10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132715</xdr:rowOff>
    </xdr:from>
    <xdr:to xmlns:xdr="http://schemas.openxmlformats.org/drawingml/2006/spreadsheetDrawing">
      <xdr:col>41</xdr:col>
      <xdr:colOff>101600</xdr:colOff>
      <xdr:row>62</xdr:row>
      <xdr:rowOff>63500</xdr:rowOff>
    </xdr:to>
    <xdr:sp macro="" textlink="">
      <xdr:nvSpPr>
        <xdr:cNvPr id="227" name="フローチャート: 判断 226"/>
        <xdr:cNvSpPr/>
      </xdr:nvSpPr>
      <xdr:spPr>
        <a:xfrm>
          <a:off x="78105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127000</xdr:rowOff>
    </xdr:from>
    <xdr:to xmlns:xdr="http://schemas.openxmlformats.org/drawingml/2006/spreadsheetDrawing">
      <xdr:col>36</xdr:col>
      <xdr:colOff>165100</xdr:colOff>
      <xdr:row>62</xdr:row>
      <xdr:rowOff>57150</xdr:rowOff>
    </xdr:to>
    <xdr:sp macro="" textlink="">
      <xdr:nvSpPr>
        <xdr:cNvPr id="228" name="フローチャート: 判断 227"/>
        <xdr:cNvSpPr/>
      </xdr:nvSpPr>
      <xdr:spPr>
        <a:xfrm>
          <a:off x="6921500" y="1058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29" name="テキスト ボックス 228"/>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30" name="テキスト ボックス 229"/>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31" name="テキスト ボックス 230"/>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32" name="テキスト ボックス 231"/>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33" name="テキスト ボックス 232"/>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170180</xdr:rowOff>
    </xdr:from>
    <xdr:to xmlns:xdr="http://schemas.openxmlformats.org/drawingml/2006/spreadsheetDrawing">
      <xdr:col>55</xdr:col>
      <xdr:colOff>50800</xdr:colOff>
      <xdr:row>62</xdr:row>
      <xdr:rowOff>100330</xdr:rowOff>
    </xdr:to>
    <xdr:sp macro="" textlink="">
      <xdr:nvSpPr>
        <xdr:cNvPr id="234" name="楕円 233"/>
        <xdr:cNvSpPr/>
      </xdr:nvSpPr>
      <xdr:spPr>
        <a:xfrm>
          <a:off x="104267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148590</xdr:rowOff>
    </xdr:from>
    <xdr:ext cx="469900" cy="259080"/>
    <xdr:sp macro="" textlink="">
      <xdr:nvSpPr>
        <xdr:cNvPr id="235" name="【体育館・プール】&#10;一人当たり面積該当値テキスト"/>
        <xdr:cNvSpPr txBox="1"/>
      </xdr:nvSpPr>
      <xdr:spPr>
        <a:xfrm>
          <a:off x="10515600" y="10607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2540</xdr:rowOff>
    </xdr:from>
    <xdr:to xmlns:xdr="http://schemas.openxmlformats.org/drawingml/2006/spreadsheetDrawing">
      <xdr:col>50</xdr:col>
      <xdr:colOff>165100</xdr:colOff>
      <xdr:row>62</xdr:row>
      <xdr:rowOff>104140</xdr:rowOff>
    </xdr:to>
    <xdr:sp macro="" textlink="">
      <xdr:nvSpPr>
        <xdr:cNvPr id="236" name="楕円 235"/>
        <xdr:cNvSpPr/>
      </xdr:nvSpPr>
      <xdr:spPr>
        <a:xfrm>
          <a:off x="9588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49530</xdr:rowOff>
    </xdr:from>
    <xdr:to xmlns:xdr="http://schemas.openxmlformats.org/drawingml/2006/spreadsheetDrawing">
      <xdr:col>55</xdr:col>
      <xdr:colOff>0</xdr:colOff>
      <xdr:row>62</xdr:row>
      <xdr:rowOff>53340</xdr:rowOff>
    </xdr:to>
    <xdr:cxnSp macro="">
      <xdr:nvCxnSpPr>
        <xdr:cNvPr id="237" name="直線コネクタ 236"/>
        <xdr:cNvCxnSpPr/>
      </xdr:nvCxnSpPr>
      <xdr:spPr>
        <a:xfrm flipV="1">
          <a:off x="9639300" y="106794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8890</xdr:rowOff>
    </xdr:from>
    <xdr:to xmlns:xdr="http://schemas.openxmlformats.org/drawingml/2006/spreadsheetDrawing">
      <xdr:col>46</xdr:col>
      <xdr:colOff>38100</xdr:colOff>
      <xdr:row>62</xdr:row>
      <xdr:rowOff>110490</xdr:rowOff>
    </xdr:to>
    <xdr:sp macro="" textlink="">
      <xdr:nvSpPr>
        <xdr:cNvPr id="238" name="楕円 237"/>
        <xdr:cNvSpPr/>
      </xdr:nvSpPr>
      <xdr:spPr>
        <a:xfrm>
          <a:off x="8699500" y="1063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53340</xdr:rowOff>
    </xdr:from>
    <xdr:to xmlns:xdr="http://schemas.openxmlformats.org/drawingml/2006/spreadsheetDrawing">
      <xdr:col>50</xdr:col>
      <xdr:colOff>114300</xdr:colOff>
      <xdr:row>62</xdr:row>
      <xdr:rowOff>59690</xdr:rowOff>
    </xdr:to>
    <xdr:cxnSp macro="">
      <xdr:nvCxnSpPr>
        <xdr:cNvPr id="239" name="直線コネクタ 238"/>
        <xdr:cNvCxnSpPr/>
      </xdr:nvCxnSpPr>
      <xdr:spPr>
        <a:xfrm flipV="1">
          <a:off x="8750300" y="106832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152400</xdr:rowOff>
    </xdr:from>
    <xdr:to xmlns:xdr="http://schemas.openxmlformats.org/drawingml/2006/spreadsheetDrawing">
      <xdr:col>41</xdr:col>
      <xdr:colOff>101600</xdr:colOff>
      <xdr:row>62</xdr:row>
      <xdr:rowOff>82550</xdr:rowOff>
    </xdr:to>
    <xdr:sp macro="" textlink="">
      <xdr:nvSpPr>
        <xdr:cNvPr id="240" name="楕円 239"/>
        <xdr:cNvSpPr/>
      </xdr:nvSpPr>
      <xdr:spPr>
        <a:xfrm>
          <a:off x="7810500" y="106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31750</xdr:rowOff>
    </xdr:from>
    <xdr:to xmlns:xdr="http://schemas.openxmlformats.org/drawingml/2006/spreadsheetDrawing">
      <xdr:col>45</xdr:col>
      <xdr:colOff>177800</xdr:colOff>
      <xdr:row>62</xdr:row>
      <xdr:rowOff>59690</xdr:rowOff>
    </xdr:to>
    <xdr:cxnSp macro="">
      <xdr:nvCxnSpPr>
        <xdr:cNvPr id="241" name="直線コネクタ 240"/>
        <xdr:cNvCxnSpPr/>
      </xdr:nvCxnSpPr>
      <xdr:spPr>
        <a:xfrm>
          <a:off x="7861300" y="106616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48895</xdr:rowOff>
    </xdr:from>
    <xdr:ext cx="469900" cy="259080"/>
    <xdr:sp macro="" textlink="">
      <xdr:nvSpPr>
        <xdr:cNvPr id="242" name="n_1aveValue【体育館・プール】&#10;一人当たり面積"/>
        <xdr:cNvSpPr txBox="1"/>
      </xdr:nvSpPr>
      <xdr:spPr>
        <a:xfrm>
          <a:off x="9391650" y="10335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64770</xdr:rowOff>
    </xdr:from>
    <xdr:ext cx="467995" cy="257175"/>
    <xdr:sp macro="" textlink="">
      <xdr:nvSpPr>
        <xdr:cNvPr id="243" name="n_2aveValue【体育館・プール】&#10;一人当たり面積"/>
        <xdr:cNvSpPr txBox="1"/>
      </xdr:nvSpPr>
      <xdr:spPr>
        <a:xfrm>
          <a:off x="8515350" y="103517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79375</xdr:rowOff>
    </xdr:from>
    <xdr:ext cx="467995" cy="258445"/>
    <xdr:sp macro="" textlink="">
      <xdr:nvSpPr>
        <xdr:cNvPr id="244" name="n_3aveValue【体育館・プール】&#10;一人当たり面積"/>
        <xdr:cNvSpPr txBox="1"/>
      </xdr:nvSpPr>
      <xdr:spPr>
        <a:xfrm>
          <a:off x="7626350" y="103663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73660</xdr:rowOff>
    </xdr:from>
    <xdr:ext cx="467995" cy="259080"/>
    <xdr:sp macro="" textlink="">
      <xdr:nvSpPr>
        <xdr:cNvPr id="245" name="n_4aveValue【体育館・プール】&#10;一人当たり面積"/>
        <xdr:cNvSpPr txBox="1"/>
      </xdr:nvSpPr>
      <xdr:spPr>
        <a:xfrm>
          <a:off x="6737350" y="103606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95250</xdr:rowOff>
    </xdr:from>
    <xdr:ext cx="469900" cy="259080"/>
    <xdr:sp macro="" textlink="">
      <xdr:nvSpPr>
        <xdr:cNvPr id="246" name="n_1mainValue【体育館・プール】&#10;一人当たり面積"/>
        <xdr:cNvSpPr txBox="1"/>
      </xdr:nvSpPr>
      <xdr:spPr>
        <a:xfrm>
          <a:off x="9391650" y="10725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101600</xdr:rowOff>
    </xdr:from>
    <xdr:ext cx="467995" cy="259080"/>
    <xdr:sp macro="" textlink="">
      <xdr:nvSpPr>
        <xdr:cNvPr id="247" name="n_2mainValue【体育館・プール】&#10;一人当たり面積"/>
        <xdr:cNvSpPr txBox="1"/>
      </xdr:nvSpPr>
      <xdr:spPr>
        <a:xfrm>
          <a:off x="8515350" y="10731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73660</xdr:rowOff>
    </xdr:from>
    <xdr:ext cx="467995" cy="259080"/>
    <xdr:sp macro="" textlink="">
      <xdr:nvSpPr>
        <xdr:cNvPr id="248" name="n_3mainValue【体育館・プール】&#10;一人当たり面積"/>
        <xdr:cNvSpPr txBox="1"/>
      </xdr:nvSpPr>
      <xdr:spPr>
        <a:xfrm>
          <a:off x="7626350" y="107035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49" name="正方形/長方形 24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50" name="正方形/長方形 24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51" name="正方形/長方形 25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52" name="正方形/長方形 25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53" name="正方形/長方形 25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54" name="正方形/長方形 25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55" name="正方形/長方形 25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56" name="正方形/長方形 25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57" name="テキスト ボックス 256"/>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58" name="直線コネクタ 25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59" name="テキスト ボックス 258"/>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60" name="直線コネクタ 259"/>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5455" cy="257175"/>
    <xdr:sp macro="" textlink="">
      <xdr:nvSpPr>
        <xdr:cNvPr id="261" name="テキスト ボックス 260"/>
        <xdr:cNvSpPr txBox="1"/>
      </xdr:nvSpPr>
      <xdr:spPr>
        <a:xfrm>
          <a:off x="294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62" name="直線コネクタ 261"/>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63" name="テキスト ボックス 262"/>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64" name="直線コネクタ 263"/>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65" name="テキスト ボックス 264"/>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66" name="直線コネクタ 265"/>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175"/>
    <xdr:sp macro="" textlink="">
      <xdr:nvSpPr>
        <xdr:cNvPr id="267" name="テキスト ボックス 266"/>
        <xdr:cNvSpPr txBox="1"/>
      </xdr:nvSpPr>
      <xdr:spPr>
        <a:xfrm>
          <a:off x="358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68" name="直線コネクタ 267"/>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69" name="テキスト ボックス 268"/>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0" name="直線コネクタ 269"/>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185" cy="259080"/>
    <xdr:sp macro="" textlink="">
      <xdr:nvSpPr>
        <xdr:cNvPr id="271" name="テキスト ボックス 270"/>
        <xdr:cNvSpPr txBox="1"/>
      </xdr:nvSpPr>
      <xdr:spPr>
        <a:xfrm>
          <a:off x="422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2"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116205</xdr:rowOff>
    </xdr:from>
    <xdr:to xmlns:xdr="http://schemas.openxmlformats.org/drawingml/2006/spreadsheetDrawing">
      <xdr:col>24</xdr:col>
      <xdr:colOff>62865</xdr:colOff>
      <xdr:row>86</xdr:row>
      <xdr:rowOff>114300</xdr:rowOff>
    </xdr:to>
    <xdr:cxnSp macro="">
      <xdr:nvCxnSpPr>
        <xdr:cNvPr id="273" name="直線コネクタ 272"/>
        <xdr:cNvCxnSpPr/>
      </xdr:nvCxnSpPr>
      <xdr:spPr>
        <a:xfrm flipV="1">
          <a:off x="4634865" y="13317855"/>
          <a:ext cx="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74"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75" name="直線コネクタ 274"/>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63500</xdr:rowOff>
    </xdr:from>
    <xdr:ext cx="405130" cy="257175"/>
    <xdr:sp macro="" textlink="">
      <xdr:nvSpPr>
        <xdr:cNvPr id="276" name="【福祉施設】&#10;有形固定資産減価償却率最大値テキスト"/>
        <xdr:cNvSpPr txBox="1"/>
      </xdr:nvSpPr>
      <xdr:spPr>
        <a:xfrm>
          <a:off x="4673600" y="130937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116205</xdr:rowOff>
    </xdr:from>
    <xdr:to xmlns:xdr="http://schemas.openxmlformats.org/drawingml/2006/spreadsheetDrawing">
      <xdr:col>24</xdr:col>
      <xdr:colOff>152400</xdr:colOff>
      <xdr:row>77</xdr:row>
      <xdr:rowOff>116205</xdr:rowOff>
    </xdr:to>
    <xdr:cxnSp macro="">
      <xdr:nvCxnSpPr>
        <xdr:cNvPr id="277" name="直線コネクタ 276"/>
        <xdr:cNvCxnSpPr/>
      </xdr:nvCxnSpPr>
      <xdr:spPr>
        <a:xfrm>
          <a:off x="4546600" y="13317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166370</xdr:rowOff>
    </xdr:from>
    <xdr:ext cx="405130" cy="257175"/>
    <xdr:sp macro="" textlink="">
      <xdr:nvSpPr>
        <xdr:cNvPr id="278" name="【福祉施設】&#10;有形固定資産減価償却率平均値テキスト"/>
        <xdr:cNvSpPr txBox="1"/>
      </xdr:nvSpPr>
      <xdr:spPr>
        <a:xfrm>
          <a:off x="4673600" y="1388237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143510</xdr:rowOff>
    </xdr:from>
    <xdr:to xmlns:xdr="http://schemas.openxmlformats.org/drawingml/2006/spreadsheetDrawing">
      <xdr:col>24</xdr:col>
      <xdr:colOff>114300</xdr:colOff>
      <xdr:row>82</xdr:row>
      <xdr:rowOff>73660</xdr:rowOff>
    </xdr:to>
    <xdr:sp macro="" textlink="">
      <xdr:nvSpPr>
        <xdr:cNvPr id="279" name="フローチャート: 判断 278"/>
        <xdr:cNvSpPr/>
      </xdr:nvSpPr>
      <xdr:spPr>
        <a:xfrm>
          <a:off x="4584700" y="1403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122555</xdr:rowOff>
    </xdr:from>
    <xdr:to xmlns:xdr="http://schemas.openxmlformats.org/drawingml/2006/spreadsheetDrawing">
      <xdr:col>20</xdr:col>
      <xdr:colOff>38100</xdr:colOff>
      <xdr:row>82</xdr:row>
      <xdr:rowOff>52705</xdr:rowOff>
    </xdr:to>
    <xdr:sp macro="" textlink="">
      <xdr:nvSpPr>
        <xdr:cNvPr id="280" name="フローチャート: 判断 279"/>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103505</xdr:rowOff>
    </xdr:from>
    <xdr:to xmlns:xdr="http://schemas.openxmlformats.org/drawingml/2006/spreadsheetDrawing">
      <xdr:col>15</xdr:col>
      <xdr:colOff>101600</xdr:colOff>
      <xdr:row>82</xdr:row>
      <xdr:rowOff>33655</xdr:rowOff>
    </xdr:to>
    <xdr:sp macro="" textlink="">
      <xdr:nvSpPr>
        <xdr:cNvPr id="281" name="フローチャート: 判断 280"/>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103505</xdr:rowOff>
    </xdr:from>
    <xdr:to xmlns:xdr="http://schemas.openxmlformats.org/drawingml/2006/spreadsheetDrawing">
      <xdr:col>10</xdr:col>
      <xdr:colOff>165100</xdr:colOff>
      <xdr:row>82</xdr:row>
      <xdr:rowOff>33655</xdr:rowOff>
    </xdr:to>
    <xdr:sp macro="" textlink="">
      <xdr:nvSpPr>
        <xdr:cNvPr id="282" name="フローチャート: 判断 281"/>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50165</xdr:rowOff>
    </xdr:from>
    <xdr:to xmlns:xdr="http://schemas.openxmlformats.org/drawingml/2006/spreadsheetDrawing">
      <xdr:col>6</xdr:col>
      <xdr:colOff>38100</xdr:colOff>
      <xdr:row>81</xdr:row>
      <xdr:rowOff>151765</xdr:rowOff>
    </xdr:to>
    <xdr:sp macro="" textlink="">
      <xdr:nvSpPr>
        <xdr:cNvPr id="283" name="フローチャート: 判断 282"/>
        <xdr:cNvSpPr/>
      </xdr:nvSpPr>
      <xdr:spPr>
        <a:xfrm>
          <a:off x="1079500" y="139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84" name="テキスト ボックス 283"/>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85" name="テキスト ボックス 284"/>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86" name="テキスト ボックス 285"/>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87" name="テキスト ボックス 286"/>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88" name="テキスト ボックス 287"/>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84455</xdr:rowOff>
    </xdr:from>
    <xdr:to xmlns:xdr="http://schemas.openxmlformats.org/drawingml/2006/spreadsheetDrawing">
      <xdr:col>24</xdr:col>
      <xdr:colOff>114300</xdr:colOff>
      <xdr:row>85</xdr:row>
      <xdr:rowOff>14605</xdr:rowOff>
    </xdr:to>
    <xdr:sp macro="" textlink="">
      <xdr:nvSpPr>
        <xdr:cNvPr id="289" name="楕円 288"/>
        <xdr:cNvSpPr/>
      </xdr:nvSpPr>
      <xdr:spPr>
        <a:xfrm>
          <a:off x="45847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63500</xdr:rowOff>
    </xdr:from>
    <xdr:ext cx="405130" cy="257175"/>
    <xdr:sp macro="" textlink="">
      <xdr:nvSpPr>
        <xdr:cNvPr id="290" name="【福祉施設】&#10;有形固定資産減価償却率該当値テキスト"/>
        <xdr:cNvSpPr txBox="1"/>
      </xdr:nvSpPr>
      <xdr:spPr>
        <a:xfrm>
          <a:off x="4673600" y="144653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63500</xdr:rowOff>
    </xdr:from>
    <xdr:to xmlns:xdr="http://schemas.openxmlformats.org/drawingml/2006/spreadsheetDrawing">
      <xdr:col>20</xdr:col>
      <xdr:colOff>38100</xdr:colOff>
      <xdr:row>84</xdr:row>
      <xdr:rowOff>165100</xdr:rowOff>
    </xdr:to>
    <xdr:sp macro="" textlink="">
      <xdr:nvSpPr>
        <xdr:cNvPr id="291" name="楕円 290"/>
        <xdr:cNvSpPr/>
      </xdr:nvSpPr>
      <xdr:spPr>
        <a:xfrm>
          <a:off x="3746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114300</xdr:rowOff>
    </xdr:from>
    <xdr:to xmlns:xdr="http://schemas.openxmlformats.org/drawingml/2006/spreadsheetDrawing">
      <xdr:col>24</xdr:col>
      <xdr:colOff>63500</xdr:colOff>
      <xdr:row>84</xdr:row>
      <xdr:rowOff>135255</xdr:rowOff>
    </xdr:to>
    <xdr:cxnSp macro="">
      <xdr:nvCxnSpPr>
        <xdr:cNvPr id="292" name="直線コネクタ 291"/>
        <xdr:cNvCxnSpPr/>
      </xdr:nvCxnSpPr>
      <xdr:spPr>
        <a:xfrm>
          <a:off x="3797300" y="1451610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42545</xdr:rowOff>
    </xdr:from>
    <xdr:to xmlns:xdr="http://schemas.openxmlformats.org/drawingml/2006/spreadsheetDrawing">
      <xdr:col>15</xdr:col>
      <xdr:colOff>101600</xdr:colOff>
      <xdr:row>84</xdr:row>
      <xdr:rowOff>144145</xdr:rowOff>
    </xdr:to>
    <xdr:sp macro="" textlink="">
      <xdr:nvSpPr>
        <xdr:cNvPr id="293" name="楕円 292"/>
        <xdr:cNvSpPr/>
      </xdr:nvSpPr>
      <xdr:spPr>
        <a:xfrm>
          <a:off x="2857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93345</xdr:rowOff>
    </xdr:from>
    <xdr:to xmlns:xdr="http://schemas.openxmlformats.org/drawingml/2006/spreadsheetDrawing">
      <xdr:col>19</xdr:col>
      <xdr:colOff>177800</xdr:colOff>
      <xdr:row>84</xdr:row>
      <xdr:rowOff>114300</xdr:rowOff>
    </xdr:to>
    <xdr:cxnSp macro="">
      <xdr:nvCxnSpPr>
        <xdr:cNvPr id="294" name="直線コネクタ 293"/>
        <xdr:cNvCxnSpPr/>
      </xdr:nvCxnSpPr>
      <xdr:spPr>
        <a:xfrm>
          <a:off x="2908300" y="1449514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21590</xdr:rowOff>
    </xdr:from>
    <xdr:to xmlns:xdr="http://schemas.openxmlformats.org/drawingml/2006/spreadsheetDrawing">
      <xdr:col>10</xdr:col>
      <xdr:colOff>165100</xdr:colOff>
      <xdr:row>84</xdr:row>
      <xdr:rowOff>123190</xdr:rowOff>
    </xdr:to>
    <xdr:sp macro="" textlink="">
      <xdr:nvSpPr>
        <xdr:cNvPr id="295" name="楕円 294"/>
        <xdr:cNvSpPr/>
      </xdr:nvSpPr>
      <xdr:spPr>
        <a:xfrm>
          <a:off x="196850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72390</xdr:rowOff>
    </xdr:from>
    <xdr:to xmlns:xdr="http://schemas.openxmlformats.org/drawingml/2006/spreadsheetDrawing">
      <xdr:col>15</xdr:col>
      <xdr:colOff>50800</xdr:colOff>
      <xdr:row>84</xdr:row>
      <xdr:rowOff>93345</xdr:rowOff>
    </xdr:to>
    <xdr:cxnSp macro="">
      <xdr:nvCxnSpPr>
        <xdr:cNvPr id="296" name="直線コネクタ 295"/>
        <xdr:cNvCxnSpPr/>
      </xdr:nvCxnSpPr>
      <xdr:spPr>
        <a:xfrm>
          <a:off x="2019300" y="1447419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69215</xdr:rowOff>
    </xdr:from>
    <xdr:ext cx="405130" cy="259080"/>
    <xdr:sp macro="" textlink="">
      <xdr:nvSpPr>
        <xdr:cNvPr id="297" name="n_1aveValue【福祉施設】&#10;有形固定資産減価償却率"/>
        <xdr:cNvSpPr txBox="1"/>
      </xdr:nvSpPr>
      <xdr:spPr>
        <a:xfrm>
          <a:off x="3582035" y="13785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50165</xdr:rowOff>
    </xdr:from>
    <xdr:ext cx="403225" cy="259080"/>
    <xdr:sp macro="" textlink="">
      <xdr:nvSpPr>
        <xdr:cNvPr id="298" name="n_2aveValue【福祉施設】&#10;有形固定資産減価償却率"/>
        <xdr:cNvSpPr txBox="1"/>
      </xdr:nvSpPr>
      <xdr:spPr>
        <a:xfrm>
          <a:off x="2705735" y="137661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50165</xdr:rowOff>
    </xdr:from>
    <xdr:ext cx="403225" cy="259080"/>
    <xdr:sp macro="" textlink="">
      <xdr:nvSpPr>
        <xdr:cNvPr id="299" name="n_3aveValue【福祉施設】&#10;有形固定資産減価償却率"/>
        <xdr:cNvSpPr txBox="1"/>
      </xdr:nvSpPr>
      <xdr:spPr>
        <a:xfrm>
          <a:off x="1816735" y="137661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168275</xdr:rowOff>
    </xdr:from>
    <xdr:ext cx="403225" cy="257175"/>
    <xdr:sp macro="" textlink="">
      <xdr:nvSpPr>
        <xdr:cNvPr id="300" name="n_4aveValue【福祉施設】&#10;有形固定資産減価償却率"/>
        <xdr:cNvSpPr txBox="1"/>
      </xdr:nvSpPr>
      <xdr:spPr>
        <a:xfrm>
          <a:off x="927735" y="137128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156210</xdr:rowOff>
    </xdr:from>
    <xdr:ext cx="405130" cy="257175"/>
    <xdr:sp macro="" textlink="">
      <xdr:nvSpPr>
        <xdr:cNvPr id="301" name="n_1mainValue【福祉施設】&#10;有形固定資産減価償却率"/>
        <xdr:cNvSpPr txBox="1"/>
      </xdr:nvSpPr>
      <xdr:spPr>
        <a:xfrm>
          <a:off x="3582035" y="145580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135255</xdr:rowOff>
    </xdr:from>
    <xdr:ext cx="403225" cy="257175"/>
    <xdr:sp macro="" textlink="">
      <xdr:nvSpPr>
        <xdr:cNvPr id="302" name="n_2mainValue【福祉施設】&#10;有形固定資産減価償却率"/>
        <xdr:cNvSpPr txBox="1"/>
      </xdr:nvSpPr>
      <xdr:spPr>
        <a:xfrm>
          <a:off x="2705735" y="145370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114300</xdr:rowOff>
    </xdr:from>
    <xdr:ext cx="403225" cy="259080"/>
    <xdr:sp macro="" textlink="">
      <xdr:nvSpPr>
        <xdr:cNvPr id="303" name="n_3mainValue【福祉施設】&#10;有形固定資産減価償却率"/>
        <xdr:cNvSpPr txBox="1"/>
      </xdr:nvSpPr>
      <xdr:spPr>
        <a:xfrm>
          <a:off x="1816735" y="145161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04" name="正方形/長方形 30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05" name="正方形/長方形 30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06" name="正方形/長方形 30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07" name="正方形/長方形 30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08" name="正方形/長方形 30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09" name="正方形/長方形 30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10" name="正方形/長方形 30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11" name="正方形/長方形 31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12" name="テキスト ボックス 311"/>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13" name="直線コネクタ 31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14" name="直線コネクタ 31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315" name="テキスト ボックス 314"/>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16" name="直線コネクタ 31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317" name="テキスト ボックス 316"/>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18" name="直線コネクタ 31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5455" cy="259080"/>
    <xdr:sp macro="" textlink="">
      <xdr:nvSpPr>
        <xdr:cNvPr id="319" name="テキスト ボックス 318"/>
        <xdr:cNvSpPr txBox="1"/>
      </xdr:nvSpPr>
      <xdr:spPr>
        <a:xfrm>
          <a:off x="6136640" y="1395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20" name="直線コネクタ 31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5455" cy="257175"/>
    <xdr:sp macro="" textlink="">
      <xdr:nvSpPr>
        <xdr:cNvPr id="321" name="テキスト ボックス 320"/>
        <xdr:cNvSpPr txBox="1"/>
      </xdr:nvSpPr>
      <xdr:spPr>
        <a:xfrm>
          <a:off x="6136640" y="1357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22" name="直線コネクタ 32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5455" cy="259080"/>
    <xdr:sp macro="" textlink="">
      <xdr:nvSpPr>
        <xdr:cNvPr id="323" name="テキスト ボックス 322"/>
        <xdr:cNvSpPr txBox="1"/>
      </xdr:nvSpPr>
      <xdr:spPr>
        <a:xfrm>
          <a:off x="6136640" y="1319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24" name="直線コネクタ 32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5455" cy="259080"/>
    <xdr:sp macro="" textlink="">
      <xdr:nvSpPr>
        <xdr:cNvPr id="325" name="テキスト ボックス 324"/>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6"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170180</xdr:rowOff>
    </xdr:from>
    <xdr:to xmlns:xdr="http://schemas.openxmlformats.org/drawingml/2006/spreadsheetDrawing">
      <xdr:col>54</xdr:col>
      <xdr:colOff>189865</xdr:colOff>
      <xdr:row>86</xdr:row>
      <xdr:rowOff>109220</xdr:rowOff>
    </xdr:to>
    <xdr:cxnSp macro="">
      <xdr:nvCxnSpPr>
        <xdr:cNvPr id="327" name="直線コネクタ 326"/>
        <xdr:cNvCxnSpPr/>
      </xdr:nvCxnSpPr>
      <xdr:spPr>
        <a:xfrm flipV="1">
          <a:off x="10476865" y="13543280"/>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113030</xdr:rowOff>
    </xdr:from>
    <xdr:ext cx="469900" cy="259080"/>
    <xdr:sp macro="" textlink="">
      <xdr:nvSpPr>
        <xdr:cNvPr id="328" name="【福祉施設】&#10;一人当たり面積最小値テキスト"/>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109220</xdr:rowOff>
    </xdr:from>
    <xdr:to xmlns:xdr="http://schemas.openxmlformats.org/drawingml/2006/spreadsheetDrawing">
      <xdr:col>55</xdr:col>
      <xdr:colOff>88900</xdr:colOff>
      <xdr:row>86</xdr:row>
      <xdr:rowOff>109220</xdr:rowOff>
    </xdr:to>
    <xdr:cxnSp macro="">
      <xdr:nvCxnSpPr>
        <xdr:cNvPr id="329" name="直線コネクタ 328"/>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116840</xdr:rowOff>
    </xdr:from>
    <xdr:ext cx="469900" cy="259080"/>
    <xdr:sp macro="" textlink="">
      <xdr:nvSpPr>
        <xdr:cNvPr id="330" name="【福祉施設】&#10;一人当たり面積最大値テキスト"/>
        <xdr:cNvSpPr txBox="1"/>
      </xdr:nvSpPr>
      <xdr:spPr>
        <a:xfrm>
          <a:off x="10515600" y="1331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170180</xdr:rowOff>
    </xdr:from>
    <xdr:to xmlns:xdr="http://schemas.openxmlformats.org/drawingml/2006/spreadsheetDrawing">
      <xdr:col>55</xdr:col>
      <xdr:colOff>88900</xdr:colOff>
      <xdr:row>78</xdr:row>
      <xdr:rowOff>170180</xdr:rowOff>
    </xdr:to>
    <xdr:cxnSp macro="">
      <xdr:nvCxnSpPr>
        <xdr:cNvPr id="331" name="直線コネクタ 330"/>
        <xdr:cNvCxnSpPr/>
      </xdr:nvCxnSpPr>
      <xdr:spPr>
        <a:xfrm>
          <a:off x="10388600" y="1354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6350</xdr:rowOff>
    </xdr:from>
    <xdr:ext cx="469900" cy="257175"/>
    <xdr:sp macro="" textlink="">
      <xdr:nvSpPr>
        <xdr:cNvPr id="332" name="【福祉施設】&#10;一人当たり面積平均値テキスト"/>
        <xdr:cNvSpPr txBox="1"/>
      </xdr:nvSpPr>
      <xdr:spPr>
        <a:xfrm>
          <a:off x="10515600" y="1457960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27940</xdr:rowOff>
    </xdr:from>
    <xdr:to xmlns:xdr="http://schemas.openxmlformats.org/drawingml/2006/spreadsheetDrawing">
      <xdr:col>55</xdr:col>
      <xdr:colOff>50800</xdr:colOff>
      <xdr:row>85</xdr:row>
      <xdr:rowOff>129540</xdr:rowOff>
    </xdr:to>
    <xdr:sp macro="" textlink="">
      <xdr:nvSpPr>
        <xdr:cNvPr id="333" name="フローチャート: 判断 332"/>
        <xdr:cNvSpPr/>
      </xdr:nvSpPr>
      <xdr:spPr>
        <a:xfrm>
          <a:off x="104267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33655</xdr:rowOff>
    </xdr:from>
    <xdr:to xmlns:xdr="http://schemas.openxmlformats.org/drawingml/2006/spreadsheetDrawing">
      <xdr:col>50</xdr:col>
      <xdr:colOff>165100</xdr:colOff>
      <xdr:row>85</xdr:row>
      <xdr:rowOff>135255</xdr:rowOff>
    </xdr:to>
    <xdr:sp macro="" textlink="">
      <xdr:nvSpPr>
        <xdr:cNvPr id="334" name="フローチャート: 判断 333"/>
        <xdr:cNvSpPr/>
      </xdr:nvSpPr>
      <xdr:spPr>
        <a:xfrm>
          <a:off x="9588500" y="1460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59055</xdr:rowOff>
    </xdr:from>
    <xdr:to xmlns:xdr="http://schemas.openxmlformats.org/drawingml/2006/spreadsheetDrawing">
      <xdr:col>46</xdr:col>
      <xdr:colOff>38100</xdr:colOff>
      <xdr:row>85</xdr:row>
      <xdr:rowOff>160655</xdr:rowOff>
    </xdr:to>
    <xdr:sp macro="" textlink="">
      <xdr:nvSpPr>
        <xdr:cNvPr id="335" name="フローチャート: 判断 334"/>
        <xdr:cNvSpPr/>
      </xdr:nvSpPr>
      <xdr:spPr>
        <a:xfrm>
          <a:off x="8699500" y="1463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78740</xdr:rowOff>
    </xdr:from>
    <xdr:to xmlns:xdr="http://schemas.openxmlformats.org/drawingml/2006/spreadsheetDrawing">
      <xdr:col>41</xdr:col>
      <xdr:colOff>101600</xdr:colOff>
      <xdr:row>86</xdr:row>
      <xdr:rowOff>8890</xdr:rowOff>
    </xdr:to>
    <xdr:sp macro="" textlink="">
      <xdr:nvSpPr>
        <xdr:cNvPr id="336" name="フローチャート: 判断 335"/>
        <xdr:cNvSpPr/>
      </xdr:nvSpPr>
      <xdr:spPr>
        <a:xfrm>
          <a:off x="7810500" y="1465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90170</xdr:rowOff>
    </xdr:from>
    <xdr:to xmlns:xdr="http://schemas.openxmlformats.org/drawingml/2006/spreadsheetDrawing">
      <xdr:col>36</xdr:col>
      <xdr:colOff>165100</xdr:colOff>
      <xdr:row>86</xdr:row>
      <xdr:rowOff>20320</xdr:rowOff>
    </xdr:to>
    <xdr:sp macro="" textlink="">
      <xdr:nvSpPr>
        <xdr:cNvPr id="337" name="フローチャート: 判断 336"/>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38" name="テキスト ボックス 33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39" name="テキスト ボックス 33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40" name="テキスト ボックス 33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41" name="テキスト ボックス 34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42" name="テキスト ボックス 34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161290</xdr:rowOff>
    </xdr:from>
    <xdr:to xmlns:xdr="http://schemas.openxmlformats.org/drawingml/2006/spreadsheetDrawing">
      <xdr:col>55</xdr:col>
      <xdr:colOff>50800</xdr:colOff>
      <xdr:row>85</xdr:row>
      <xdr:rowOff>91440</xdr:rowOff>
    </xdr:to>
    <xdr:sp macro="" textlink="">
      <xdr:nvSpPr>
        <xdr:cNvPr id="343" name="楕円 342"/>
        <xdr:cNvSpPr/>
      </xdr:nvSpPr>
      <xdr:spPr>
        <a:xfrm>
          <a:off x="10426700" y="1456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12700</xdr:rowOff>
    </xdr:from>
    <xdr:ext cx="469900" cy="259080"/>
    <xdr:sp macro="" textlink="">
      <xdr:nvSpPr>
        <xdr:cNvPr id="344" name="【福祉施設】&#10;一人当たり面積該当値テキスト"/>
        <xdr:cNvSpPr txBox="1"/>
      </xdr:nvSpPr>
      <xdr:spPr>
        <a:xfrm>
          <a:off x="10515600" y="14414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165100</xdr:rowOff>
    </xdr:from>
    <xdr:to xmlns:xdr="http://schemas.openxmlformats.org/drawingml/2006/spreadsheetDrawing">
      <xdr:col>50</xdr:col>
      <xdr:colOff>165100</xdr:colOff>
      <xdr:row>85</xdr:row>
      <xdr:rowOff>95250</xdr:rowOff>
    </xdr:to>
    <xdr:sp macro="" textlink="">
      <xdr:nvSpPr>
        <xdr:cNvPr id="345" name="楕円 344"/>
        <xdr:cNvSpPr/>
      </xdr:nvSpPr>
      <xdr:spPr>
        <a:xfrm>
          <a:off x="9588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40640</xdr:rowOff>
    </xdr:from>
    <xdr:to xmlns:xdr="http://schemas.openxmlformats.org/drawingml/2006/spreadsheetDrawing">
      <xdr:col>55</xdr:col>
      <xdr:colOff>0</xdr:colOff>
      <xdr:row>85</xdr:row>
      <xdr:rowOff>44450</xdr:rowOff>
    </xdr:to>
    <xdr:cxnSp macro="">
      <xdr:nvCxnSpPr>
        <xdr:cNvPr id="346" name="直線コネクタ 345"/>
        <xdr:cNvCxnSpPr/>
      </xdr:nvCxnSpPr>
      <xdr:spPr>
        <a:xfrm flipV="1">
          <a:off x="9639300" y="1461389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170180</xdr:rowOff>
    </xdr:from>
    <xdr:to xmlns:xdr="http://schemas.openxmlformats.org/drawingml/2006/spreadsheetDrawing">
      <xdr:col>46</xdr:col>
      <xdr:colOff>38100</xdr:colOff>
      <xdr:row>85</xdr:row>
      <xdr:rowOff>100330</xdr:rowOff>
    </xdr:to>
    <xdr:sp macro="" textlink="">
      <xdr:nvSpPr>
        <xdr:cNvPr id="347" name="楕円 346"/>
        <xdr:cNvSpPr/>
      </xdr:nvSpPr>
      <xdr:spPr>
        <a:xfrm>
          <a:off x="8699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44450</xdr:rowOff>
    </xdr:from>
    <xdr:to xmlns:xdr="http://schemas.openxmlformats.org/drawingml/2006/spreadsheetDrawing">
      <xdr:col>50</xdr:col>
      <xdr:colOff>114300</xdr:colOff>
      <xdr:row>85</xdr:row>
      <xdr:rowOff>49530</xdr:rowOff>
    </xdr:to>
    <xdr:cxnSp macro="">
      <xdr:nvCxnSpPr>
        <xdr:cNvPr id="348" name="直線コネクタ 347"/>
        <xdr:cNvCxnSpPr/>
      </xdr:nvCxnSpPr>
      <xdr:spPr>
        <a:xfrm flipV="1">
          <a:off x="8750300" y="146177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1270</xdr:rowOff>
    </xdr:from>
    <xdr:to xmlns:xdr="http://schemas.openxmlformats.org/drawingml/2006/spreadsheetDrawing">
      <xdr:col>41</xdr:col>
      <xdr:colOff>101600</xdr:colOff>
      <xdr:row>85</xdr:row>
      <xdr:rowOff>102870</xdr:rowOff>
    </xdr:to>
    <xdr:sp macro="" textlink="">
      <xdr:nvSpPr>
        <xdr:cNvPr id="349" name="楕円 348"/>
        <xdr:cNvSpPr/>
      </xdr:nvSpPr>
      <xdr:spPr>
        <a:xfrm>
          <a:off x="7810500" y="1457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49530</xdr:rowOff>
    </xdr:from>
    <xdr:to xmlns:xdr="http://schemas.openxmlformats.org/drawingml/2006/spreadsheetDrawing">
      <xdr:col>45</xdr:col>
      <xdr:colOff>177800</xdr:colOff>
      <xdr:row>85</xdr:row>
      <xdr:rowOff>52070</xdr:rowOff>
    </xdr:to>
    <xdr:cxnSp macro="">
      <xdr:nvCxnSpPr>
        <xdr:cNvPr id="350" name="直線コネクタ 349"/>
        <xdr:cNvCxnSpPr/>
      </xdr:nvCxnSpPr>
      <xdr:spPr>
        <a:xfrm flipV="1">
          <a:off x="7861300" y="146227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126365</xdr:rowOff>
    </xdr:from>
    <xdr:ext cx="469900" cy="259080"/>
    <xdr:sp macro="" textlink="">
      <xdr:nvSpPr>
        <xdr:cNvPr id="351" name="n_1aveValue【福祉施設】&#10;一人当たり面積"/>
        <xdr:cNvSpPr txBox="1"/>
      </xdr:nvSpPr>
      <xdr:spPr>
        <a:xfrm>
          <a:off x="9391650" y="14699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151765</xdr:rowOff>
    </xdr:from>
    <xdr:ext cx="467995" cy="259080"/>
    <xdr:sp macro="" textlink="">
      <xdr:nvSpPr>
        <xdr:cNvPr id="352" name="n_2aveValue【福祉施設】&#10;一人当たり面積"/>
        <xdr:cNvSpPr txBox="1"/>
      </xdr:nvSpPr>
      <xdr:spPr>
        <a:xfrm>
          <a:off x="8515350" y="147250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0</xdr:rowOff>
    </xdr:from>
    <xdr:ext cx="467995" cy="259080"/>
    <xdr:sp macro="" textlink="">
      <xdr:nvSpPr>
        <xdr:cNvPr id="353" name="n_3aveValue【福祉施設】&#10;一人当たり面積"/>
        <xdr:cNvSpPr txBox="1"/>
      </xdr:nvSpPr>
      <xdr:spPr>
        <a:xfrm>
          <a:off x="7626350" y="147447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36830</xdr:rowOff>
    </xdr:from>
    <xdr:ext cx="467995" cy="259080"/>
    <xdr:sp macro="" textlink="">
      <xdr:nvSpPr>
        <xdr:cNvPr id="354" name="n_4aveValue【福祉施設】&#10;一人当たり面積"/>
        <xdr:cNvSpPr txBox="1"/>
      </xdr:nvSpPr>
      <xdr:spPr>
        <a:xfrm>
          <a:off x="6737350" y="144386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111760</xdr:rowOff>
    </xdr:from>
    <xdr:ext cx="469900" cy="257175"/>
    <xdr:sp macro="" textlink="">
      <xdr:nvSpPr>
        <xdr:cNvPr id="355" name="n_1mainValue【福祉施設】&#10;一人当たり面積"/>
        <xdr:cNvSpPr txBox="1"/>
      </xdr:nvSpPr>
      <xdr:spPr>
        <a:xfrm>
          <a:off x="9391650" y="143421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116840</xdr:rowOff>
    </xdr:from>
    <xdr:ext cx="467995" cy="259080"/>
    <xdr:sp macro="" textlink="">
      <xdr:nvSpPr>
        <xdr:cNvPr id="356" name="n_2mainValue【福祉施設】&#10;一人当たり面積"/>
        <xdr:cNvSpPr txBox="1"/>
      </xdr:nvSpPr>
      <xdr:spPr>
        <a:xfrm>
          <a:off x="8515350" y="143471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119380</xdr:rowOff>
    </xdr:from>
    <xdr:ext cx="467995" cy="259080"/>
    <xdr:sp macro="" textlink="">
      <xdr:nvSpPr>
        <xdr:cNvPr id="357" name="n_3mainValue【福祉施設】&#10;一人当たり面積"/>
        <xdr:cNvSpPr txBox="1"/>
      </xdr:nvSpPr>
      <xdr:spPr>
        <a:xfrm>
          <a:off x="7626350" y="143497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58" name="正方形/長方形 35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59" name="正方形/長方形 35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60" name="正方形/長方形 35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61" name="正方形/長方形 36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62" name="正方形/長方形 36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63" name="正方形/長方形 36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64" name="正方形/長方形 36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65" name="正方形/長方形 36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66" name="正方形/長方形 36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67" name="正方形/長方形 366"/>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68" name="正方形/長方形 367"/>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69" name="正方形/長方形 368"/>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70" name="正方形/長方形 369"/>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71" name="正方形/長方形 370"/>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72" name="正方形/長方形 371"/>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73" name="正方形/長方形 37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74" name="正方形/長方形 37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75" name="正方形/長方形 37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76" name="正方形/長方形 37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77" name="正方形/長方形 37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78" name="正方形/長方形 37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79" name="正方形/長方形 37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80" name="正方形/長方形 37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81" name="正方形/長方形 38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382" name="テキスト ボックス 381"/>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83" name="直線コネクタ 38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384" name="テキスト ボックス 383"/>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385" name="直線コネクタ 384"/>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5455" cy="259080"/>
    <xdr:sp macro="" textlink="">
      <xdr:nvSpPr>
        <xdr:cNvPr id="386" name="テキスト ボックス 385"/>
        <xdr:cNvSpPr txBox="1"/>
      </xdr:nvSpPr>
      <xdr:spPr>
        <a:xfrm>
          <a:off x="11978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387" name="直線コネクタ 386"/>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175"/>
    <xdr:sp macro="" textlink="">
      <xdr:nvSpPr>
        <xdr:cNvPr id="388" name="テキスト ボックス 387"/>
        <xdr:cNvSpPr txBox="1"/>
      </xdr:nvSpPr>
      <xdr:spPr>
        <a:xfrm>
          <a:off x="12042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389" name="直線コネクタ 388"/>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390" name="テキスト ボックス 389"/>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391" name="直線コネクタ 390"/>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392" name="テキスト ボックス 391"/>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393" name="直線コネクタ 392"/>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175"/>
    <xdr:sp macro="" textlink="">
      <xdr:nvSpPr>
        <xdr:cNvPr id="394" name="テキスト ボックス 393"/>
        <xdr:cNvSpPr txBox="1"/>
      </xdr:nvSpPr>
      <xdr:spPr>
        <a:xfrm>
          <a:off x="12042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95" name="直線コネクタ 39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185" cy="259080"/>
    <xdr:sp macro="" textlink="">
      <xdr:nvSpPr>
        <xdr:cNvPr id="396" name="テキスト ボックス 395"/>
        <xdr:cNvSpPr txBox="1"/>
      </xdr:nvSpPr>
      <xdr:spPr>
        <a:xfrm>
          <a:off x="12106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7"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169545</xdr:rowOff>
    </xdr:from>
    <xdr:to xmlns:xdr="http://schemas.openxmlformats.org/drawingml/2006/spreadsheetDrawing">
      <xdr:col>85</xdr:col>
      <xdr:colOff>126365</xdr:colOff>
      <xdr:row>41</xdr:row>
      <xdr:rowOff>163830</xdr:rowOff>
    </xdr:to>
    <xdr:cxnSp macro="">
      <xdr:nvCxnSpPr>
        <xdr:cNvPr id="398" name="直線コネクタ 397"/>
        <xdr:cNvCxnSpPr/>
      </xdr:nvCxnSpPr>
      <xdr:spPr>
        <a:xfrm flipV="1">
          <a:off x="16318865" y="5655945"/>
          <a:ext cx="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167640</xdr:rowOff>
    </xdr:from>
    <xdr:ext cx="405130" cy="257175"/>
    <xdr:sp macro="" textlink="">
      <xdr:nvSpPr>
        <xdr:cNvPr id="399" name="【一般廃棄物処理施設】&#10;有形固定資産減価償却率最小値テキスト"/>
        <xdr:cNvSpPr txBox="1"/>
      </xdr:nvSpPr>
      <xdr:spPr>
        <a:xfrm>
          <a:off x="16357600" y="71970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163830</xdr:rowOff>
    </xdr:from>
    <xdr:to xmlns:xdr="http://schemas.openxmlformats.org/drawingml/2006/spreadsheetDrawing">
      <xdr:col>86</xdr:col>
      <xdr:colOff>25400</xdr:colOff>
      <xdr:row>41</xdr:row>
      <xdr:rowOff>163830</xdr:rowOff>
    </xdr:to>
    <xdr:cxnSp macro="">
      <xdr:nvCxnSpPr>
        <xdr:cNvPr id="400" name="直線コネクタ 399"/>
        <xdr:cNvCxnSpPr/>
      </xdr:nvCxnSpPr>
      <xdr:spPr>
        <a:xfrm>
          <a:off x="16230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116205</xdr:rowOff>
    </xdr:from>
    <xdr:ext cx="405130" cy="259080"/>
    <xdr:sp macro="" textlink="">
      <xdr:nvSpPr>
        <xdr:cNvPr id="401" name="【一般廃棄物処理施設】&#10;有形固定資産減価償却率最大値テキスト"/>
        <xdr:cNvSpPr txBox="1"/>
      </xdr:nvSpPr>
      <xdr:spPr>
        <a:xfrm>
          <a:off x="16357600" y="5431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169545</xdr:rowOff>
    </xdr:from>
    <xdr:to xmlns:xdr="http://schemas.openxmlformats.org/drawingml/2006/spreadsheetDrawing">
      <xdr:col>86</xdr:col>
      <xdr:colOff>25400</xdr:colOff>
      <xdr:row>32</xdr:row>
      <xdr:rowOff>169545</xdr:rowOff>
    </xdr:to>
    <xdr:cxnSp macro="">
      <xdr:nvCxnSpPr>
        <xdr:cNvPr id="402" name="直線コネクタ 401"/>
        <xdr:cNvCxnSpPr/>
      </xdr:nvCxnSpPr>
      <xdr:spPr>
        <a:xfrm>
          <a:off x="16230600" y="5655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101600</xdr:rowOff>
    </xdr:from>
    <xdr:ext cx="405130" cy="259080"/>
    <xdr:sp macro="" textlink="">
      <xdr:nvSpPr>
        <xdr:cNvPr id="403" name="【一般廃棄物処理施設】&#10;有形固定資産減価償却率平均値テキスト"/>
        <xdr:cNvSpPr txBox="1"/>
      </xdr:nvSpPr>
      <xdr:spPr>
        <a:xfrm>
          <a:off x="16357600" y="62738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78740</xdr:rowOff>
    </xdr:from>
    <xdr:to xmlns:xdr="http://schemas.openxmlformats.org/drawingml/2006/spreadsheetDrawing">
      <xdr:col>85</xdr:col>
      <xdr:colOff>177800</xdr:colOff>
      <xdr:row>38</xdr:row>
      <xdr:rowOff>8890</xdr:rowOff>
    </xdr:to>
    <xdr:sp macro="" textlink="">
      <xdr:nvSpPr>
        <xdr:cNvPr id="404" name="フローチャート: 判断 403"/>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36830</xdr:rowOff>
    </xdr:from>
    <xdr:to xmlns:xdr="http://schemas.openxmlformats.org/drawingml/2006/spreadsheetDrawing">
      <xdr:col>81</xdr:col>
      <xdr:colOff>101600</xdr:colOff>
      <xdr:row>37</xdr:row>
      <xdr:rowOff>138430</xdr:rowOff>
    </xdr:to>
    <xdr:sp macro="" textlink="">
      <xdr:nvSpPr>
        <xdr:cNvPr id="405" name="フローチャート: 判断 404"/>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42545</xdr:rowOff>
    </xdr:from>
    <xdr:to xmlns:xdr="http://schemas.openxmlformats.org/drawingml/2006/spreadsheetDrawing">
      <xdr:col>76</xdr:col>
      <xdr:colOff>165100</xdr:colOff>
      <xdr:row>37</xdr:row>
      <xdr:rowOff>144145</xdr:rowOff>
    </xdr:to>
    <xdr:sp macro="" textlink="">
      <xdr:nvSpPr>
        <xdr:cNvPr id="406" name="フローチャート: 判断 405"/>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50165</xdr:rowOff>
    </xdr:from>
    <xdr:to xmlns:xdr="http://schemas.openxmlformats.org/drawingml/2006/spreadsheetDrawing">
      <xdr:col>72</xdr:col>
      <xdr:colOff>38100</xdr:colOff>
      <xdr:row>37</xdr:row>
      <xdr:rowOff>151765</xdr:rowOff>
    </xdr:to>
    <xdr:sp macro="" textlink="">
      <xdr:nvSpPr>
        <xdr:cNvPr id="407" name="フローチャート: 判断 406"/>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93980</xdr:rowOff>
    </xdr:from>
    <xdr:to xmlns:xdr="http://schemas.openxmlformats.org/drawingml/2006/spreadsheetDrawing">
      <xdr:col>67</xdr:col>
      <xdr:colOff>101600</xdr:colOff>
      <xdr:row>38</xdr:row>
      <xdr:rowOff>24130</xdr:rowOff>
    </xdr:to>
    <xdr:sp macro="" textlink="">
      <xdr:nvSpPr>
        <xdr:cNvPr id="408" name="フローチャート: 判断 407"/>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09" name="テキスト ボックス 40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10" name="テキスト ボックス 40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11" name="テキスト ボックス 41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12" name="テキスト ボックス 41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13" name="テキスト ボックス 41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139700</xdr:rowOff>
    </xdr:from>
    <xdr:to xmlns:xdr="http://schemas.openxmlformats.org/drawingml/2006/spreadsheetDrawing">
      <xdr:col>85</xdr:col>
      <xdr:colOff>177800</xdr:colOff>
      <xdr:row>40</xdr:row>
      <xdr:rowOff>69850</xdr:rowOff>
    </xdr:to>
    <xdr:sp macro="" textlink="">
      <xdr:nvSpPr>
        <xdr:cNvPr id="414" name="楕円 413"/>
        <xdr:cNvSpPr/>
      </xdr:nvSpPr>
      <xdr:spPr>
        <a:xfrm>
          <a:off x="16268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118110</xdr:rowOff>
    </xdr:from>
    <xdr:ext cx="405130" cy="259080"/>
    <xdr:sp macro="" textlink="">
      <xdr:nvSpPr>
        <xdr:cNvPr id="415" name="【一般廃棄物処理施設】&#10;有形固定資産減価償却率該当値テキスト"/>
        <xdr:cNvSpPr txBox="1"/>
      </xdr:nvSpPr>
      <xdr:spPr>
        <a:xfrm>
          <a:off x="16357600" y="6804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147320</xdr:rowOff>
    </xdr:from>
    <xdr:to xmlns:xdr="http://schemas.openxmlformats.org/drawingml/2006/spreadsheetDrawing">
      <xdr:col>81</xdr:col>
      <xdr:colOff>101600</xdr:colOff>
      <xdr:row>41</xdr:row>
      <xdr:rowOff>77470</xdr:rowOff>
    </xdr:to>
    <xdr:sp macro="" textlink="">
      <xdr:nvSpPr>
        <xdr:cNvPr id="416" name="楕円 415"/>
        <xdr:cNvSpPr/>
      </xdr:nvSpPr>
      <xdr:spPr>
        <a:xfrm>
          <a:off x="15430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19050</xdr:rowOff>
    </xdr:from>
    <xdr:to xmlns:xdr="http://schemas.openxmlformats.org/drawingml/2006/spreadsheetDrawing">
      <xdr:col>85</xdr:col>
      <xdr:colOff>127000</xdr:colOff>
      <xdr:row>41</xdr:row>
      <xdr:rowOff>26670</xdr:rowOff>
    </xdr:to>
    <xdr:cxnSp macro="">
      <xdr:nvCxnSpPr>
        <xdr:cNvPr id="417" name="直線コネクタ 416"/>
        <xdr:cNvCxnSpPr/>
      </xdr:nvCxnSpPr>
      <xdr:spPr>
        <a:xfrm flipV="1">
          <a:off x="15481300" y="6877050"/>
          <a:ext cx="8382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124460</xdr:rowOff>
    </xdr:from>
    <xdr:to xmlns:xdr="http://schemas.openxmlformats.org/drawingml/2006/spreadsheetDrawing">
      <xdr:col>76</xdr:col>
      <xdr:colOff>165100</xdr:colOff>
      <xdr:row>41</xdr:row>
      <xdr:rowOff>54610</xdr:rowOff>
    </xdr:to>
    <xdr:sp macro="" textlink="">
      <xdr:nvSpPr>
        <xdr:cNvPr id="418" name="楕円 417"/>
        <xdr:cNvSpPr/>
      </xdr:nvSpPr>
      <xdr:spPr>
        <a:xfrm>
          <a:off x="14541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3810</xdr:rowOff>
    </xdr:from>
    <xdr:to xmlns:xdr="http://schemas.openxmlformats.org/drawingml/2006/spreadsheetDrawing">
      <xdr:col>81</xdr:col>
      <xdr:colOff>50800</xdr:colOff>
      <xdr:row>41</xdr:row>
      <xdr:rowOff>26670</xdr:rowOff>
    </xdr:to>
    <xdr:cxnSp macro="">
      <xdr:nvCxnSpPr>
        <xdr:cNvPr id="419" name="直線コネクタ 418"/>
        <xdr:cNvCxnSpPr/>
      </xdr:nvCxnSpPr>
      <xdr:spPr>
        <a:xfrm>
          <a:off x="14592300" y="70332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133985</xdr:rowOff>
    </xdr:from>
    <xdr:to xmlns:xdr="http://schemas.openxmlformats.org/drawingml/2006/spreadsheetDrawing">
      <xdr:col>72</xdr:col>
      <xdr:colOff>38100</xdr:colOff>
      <xdr:row>40</xdr:row>
      <xdr:rowOff>64135</xdr:rowOff>
    </xdr:to>
    <xdr:sp macro="" textlink="">
      <xdr:nvSpPr>
        <xdr:cNvPr id="420" name="楕円 419"/>
        <xdr:cNvSpPr/>
      </xdr:nvSpPr>
      <xdr:spPr>
        <a:xfrm>
          <a:off x="13652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13335</xdr:rowOff>
    </xdr:from>
    <xdr:to xmlns:xdr="http://schemas.openxmlformats.org/drawingml/2006/spreadsheetDrawing">
      <xdr:col>76</xdr:col>
      <xdr:colOff>114300</xdr:colOff>
      <xdr:row>41</xdr:row>
      <xdr:rowOff>3810</xdr:rowOff>
    </xdr:to>
    <xdr:cxnSp macro="">
      <xdr:nvCxnSpPr>
        <xdr:cNvPr id="421" name="直線コネクタ 420"/>
        <xdr:cNvCxnSpPr/>
      </xdr:nvCxnSpPr>
      <xdr:spPr>
        <a:xfrm>
          <a:off x="13703300" y="687133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154940</xdr:rowOff>
    </xdr:from>
    <xdr:ext cx="405130" cy="257175"/>
    <xdr:sp macro="" textlink="">
      <xdr:nvSpPr>
        <xdr:cNvPr id="422" name="n_1aveValue【一般廃棄物処理施設】&#10;有形固定資産減価償却率"/>
        <xdr:cNvSpPr txBox="1"/>
      </xdr:nvSpPr>
      <xdr:spPr>
        <a:xfrm>
          <a:off x="15266035" y="61556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160655</xdr:rowOff>
    </xdr:from>
    <xdr:ext cx="403225" cy="259080"/>
    <xdr:sp macro="" textlink="">
      <xdr:nvSpPr>
        <xdr:cNvPr id="423" name="n_2aveValue【一般廃棄物処理施設】&#10;有形固定資産減価償却率"/>
        <xdr:cNvSpPr txBox="1"/>
      </xdr:nvSpPr>
      <xdr:spPr>
        <a:xfrm>
          <a:off x="14389735" y="61614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168275</xdr:rowOff>
    </xdr:from>
    <xdr:ext cx="403225" cy="257175"/>
    <xdr:sp macro="" textlink="">
      <xdr:nvSpPr>
        <xdr:cNvPr id="424" name="n_3aveValue【一般廃棄物処理施設】&#10;有形固定資産減価償却率"/>
        <xdr:cNvSpPr txBox="1"/>
      </xdr:nvSpPr>
      <xdr:spPr>
        <a:xfrm>
          <a:off x="13500735" y="61690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40640</xdr:rowOff>
    </xdr:from>
    <xdr:ext cx="403225" cy="257175"/>
    <xdr:sp macro="" textlink="">
      <xdr:nvSpPr>
        <xdr:cNvPr id="425" name="n_4aveValue【一般廃棄物処理施設】&#10;有形固定資産減価償却率"/>
        <xdr:cNvSpPr txBox="1"/>
      </xdr:nvSpPr>
      <xdr:spPr>
        <a:xfrm>
          <a:off x="12611735" y="62128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68580</xdr:rowOff>
    </xdr:from>
    <xdr:ext cx="405130" cy="259080"/>
    <xdr:sp macro="" textlink="">
      <xdr:nvSpPr>
        <xdr:cNvPr id="426" name="n_1mainValue【一般廃棄物処理施設】&#10;有形固定資産減価償却率"/>
        <xdr:cNvSpPr txBox="1"/>
      </xdr:nvSpPr>
      <xdr:spPr>
        <a:xfrm>
          <a:off x="15266035" y="7098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45720</xdr:rowOff>
    </xdr:from>
    <xdr:ext cx="403225" cy="259080"/>
    <xdr:sp macro="" textlink="">
      <xdr:nvSpPr>
        <xdr:cNvPr id="427" name="n_2mainValue【一般廃棄物処理施設】&#10;有形固定資産減価償却率"/>
        <xdr:cNvSpPr txBox="1"/>
      </xdr:nvSpPr>
      <xdr:spPr>
        <a:xfrm>
          <a:off x="14389735" y="70751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55245</xdr:rowOff>
    </xdr:from>
    <xdr:ext cx="403225" cy="257175"/>
    <xdr:sp macro="" textlink="">
      <xdr:nvSpPr>
        <xdr:cNvPr id="428" name="n_3mainValue【一般廃棄物処理施設】&#10;有形固定資産減価償却率"/>
        <xdr:cNvSpPr txBox="1"/>
      </xdr:nvSpPr>
      <xdr:spPr>
        <a:xfrm>
          <a:off x="13500735" y="69132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29" name="正方形/長方形 42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30" name="正方形/長方形 42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31" name="正方形/長方形 43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32" name="正方形/長方形 43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33" name="正方形/長方形 43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34" name="正方形/長方形 43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35" name="正方形/長方形 43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36" name="正方形/長方形 43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37" name="テキスト ボックス 436"/>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38" name="直線コネクタ 43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39" name="直線コネクタ 438"/>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7015" cy="259080"/>
    <xdr:sp macro="" textlink="">
      <xdr:nvSpPr>
        <xdr:cNvPr id="440" name="テキスト ボックス 439"/>
        <xdr:cNvSpPr txBox="1"/>
      </xdr:nvSpPr>
      <xdr:spPr>
        <a:xfrm>
          <a:off x="18039080" y="709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41" name="直線コネクタ 440"/>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3725" cy="257175"/>
    <xdr:sp macro="" textlink="">
      <xdr:nvSpPr>
        <xdr:cNvPr id="442" name="テキスト ボックス 441"/>
        <xdr:cNvSpPr txBox="1"/>
      </xdr:nvSpPr>
      <xdr:spPr>
        <a:xfrm>
          <a:off x="17692370" y="6715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43" name="直線コネクタ 442"/>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3725" cy="259080"/>
    <xdr:sp macro="" textlink="">
      <xdr:nvSpPr>
        <xdr:cNvPr id="444" name="テキスト ボックス 443"/>
        <xdr:cNvSpPr txBox="1"/>
      </xdr:nvSpPr>
      <xdr:spPr>
        <a:xfrm>
          <a:off x="17692370" y="633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45" name="直線コネクタ 444"/>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3725" cy="259080"/>
    <xdr:sp macro="" textlink="">
      <xdr:nvSpPr>
        <xdr:cNvPr id="446" name="テキスト ボックス 445"/>
        <xdr:cNvSpPr txBox="1"/>
      </xdr:nvSpPr>
      <xdr:spPr>
        <a:xfrm>
          <a:off x="17692370" y="595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47" name="直線コネクタ 446"/>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3725" cy="257175"/>
    <xdr:sp macro="" textlink="">
      <xdr:nvSpPr>
        <xdr:cNvPr id="448" name="テキスト ボックス 447"/>
        <xdr:cNvSpPr txBox="1"/>
      </xdr:nvSpPr>
      <xdr:spPr>
        <a:xfrm>
          <a:off x="17692370" y="557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49" name="直線コネクタ 44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3895" cy="259080"/>
    <xdr:sp macro="" textlink="">
      <xdr:nvSpPr>
        <xdr:cNvPr id="450" name="テキスト ボックス 449"/>
        <xdr:cNvSpPr txBox="1"/>
      </xdr:nvSpPr>
      <xdr:spPr>
        <a:xfrm>
          <a:off x="17602200" y="5191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114300</xdr:rowOff>
    </xdr:from>
    <xdr:to xmlns:xdr="http://schemas.openxmlformats.org/drawingml/2006/spreadsheetDrawing">
      <xdr:col>116</xdr:col>
      <xdr:colOff>62865</xdr:colOff>
      <xdr:row>42</xdr:row>
      <xdr:rowOff>32385</xdr:rowOff>
    </xdr:to>
    <xdr:cxnSp macro="">
      <xdr:nvCxnSpPr>
        <xdr:cNvPr id="452" name="直線コネクタ 451"/>
        <xdr:cNvCxnSpPr/>
      </xdr:nvCxnSpPr>
      <xdr:spPr>
        <a:xfrm flipV="1">
          <a:off x="22160865" y="5943600"/>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36195</xdr:rowOff>
    </xdr:from>
    <xdr:ext cx="469900" cy="259080"/>
    <xdr:sp macro="" textlink="">
      <xdr:nvSpPr>
        <xdr:cNvPr id="453" name="【一般廃棄物処理施設】&#10;一人当たり有形固定資産（償却資産）額最小値テキスト"/>
        <xdr:cNvSpPr txBox="1"/>
      </xdr:nvSpPr>
      <xdr:spPr>
        <a:xfrm>
          <a:off x="22199600" y="7237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32385</xdr:rowOff>
    </xdr:from>
    <xdr:to xmlns:xdr="http://schemas.openxmlformats.org/drawingml/2006/spreadsheetDrawing">
      <xdr:col>116</xdr:col>
      <xdr:colOff>152400</xdr:colOff>
      <xdr:row>42</xdr:row>
      <xdr:rowOff>32385</xdr:rowOff>
    </xdr:to>
    <xdr:cxnSp macro="">
      <xdr:nvCxnSpPr>
        <xdr:cNvPr id="454" name="直線コネクタ 453"/>
        <xdr:cNvCxnSpPr/>
      </xdr:nvCxnSpPr>
      <xdr:spPr>
        <a:xfrm>
          <a:off x="22072600" y="723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60960</xdr:rowOff>
    </xdr:from>
    <xdr:ext cx="598805" cy="259080"/>
    <xdr:sp macro="" textlink="">
      <xdr:nvSpPr>
        <xdr:cNvPr id="455" name="【一般廃棄物処理施設】&#10;一人当たり有形固定資産（償却資産）額最大値テキスト"/>
        <xdr:cNvSpPr txBox="1"/>
      </xdr:nvSpPr>
      <xdr:spPr>
        <a:xfrm>
          <a:off x="22199600" y="571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114300</xdr:rowOff>
    </xdr:from>
    <xdr:to xmlns:xdr="http://schemas.openxmlformats.org/drawingml/2006/spreadsheetDrawing">
      <xdr:col>116</xdr:col>
      <xdr:colOff>152400</xdr:colOff>
      <xdr:row>34</xdr:row>
      <xdr:rowOff>114300</xdr:rowOff>
    </xdr:to>
    <xdr:cxnSp macro="">
      <xdr:nvCxnSpPr>
        <xdr:cNvPr id="456" name="直線コネクタ 455"/>
        <xdr:cNvCxnSpPr/>
      </xdr:nvCxnSpPr>
      <xdr:spPr>
        <a:xfrm>
          <a:off x="22072600" y="594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29210</xdr:rowOff>
    </xdr:from>
    <xdr:ext cx="598805" cy="257175"/>
    <xdr:sp macro="" textlink="">
      <xdr:nvSpPr>
        <xdr:cNvPr id="457" name="【一般廃棄物処理施設】&#10;一人当たり有形固定資産（償却資産）額平均値テキスト"/>
        <xdr:cNvSpPr txBox="1"/>
      </xdr:nvSpPr>
      <xdr:spPr>
        <a:xfrm>
          <a:off x="22199600" y="6715760"/>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50800</xdr:rowOff>
    </xdr:from>
    <xdr:to xmlns:xdr="http://schemas.openxmlformats.org/drawingml/2006/spreadsheetDrawing">
      <xdr:col>116</xdr:col>
      <xdr:colOff>114300</xdr:colOff>
      <xdr:row>39</xdr:row>
      <xdr:rowOff>152400</xdr:rowOff>
    </xdr:to>
    <xdr:sp macro="" textlink="">
      <xdr:nvSpPr>
        <xdr:cNvPr id="458" name="フローチャート: 判断 457"/>
        <xdr:cNvSpPr/>
      </xdr:nvSpPr>
      <xdr:spPr>
        <a:xfrm>
          <a:off x="22110700" y="67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31750</xdr:rowOff>
    </xdr:from>
    <xdr:to xmlns:xdr="http://schemas.openxmlformats.org/drawingml/2006/spreadsheetDrawing">
      <xdr:col>112</xdr:col>
      <xdr:colOff>38100</xdr:colOff>
      <xdr:row>39</xdr:row>
      <xdr:rowOff>133350</xdr:rowOff>
    </xdr:to>
    <xdr:sp macro="" textlink="">
      <xdr:nvSpPr>
        <xdr:cNvPr id="459" name="フローチャート: 判断 458"/>
        <xdr:cNvSpPr/>
      </xdr:nvSpPr>
      <xdr:spPr>
        <a:xfrm>
          <a:off x="212725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63500</xdr:rowOff>
    </xdr:from>
    <xdr:to xmlns:xdr="http://schemas.openxmlformats.org/drawingml/2006/spreadsheetDrawing">
      <xdr:col>107</xdr:col>
      <xdr:colOff>101600</xdr:colOff>
      <xdr:row>39</xdr:row>
      <xdr:rowOff>164465</xdr:rowOff>
    </xdr:to>
    <xdr:sp macro="" textlink="">
      <xdr:nvSpPr>
        <xdr:cNvPr id="460" name="フローチャート: 判断 459"/>
        <xdr:cNvSpPr/>
      </xdr:nvSpPr>
      <xdr:spPr>
        <a:xfrm>
          <a:off x="20383500" y="67500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118110</xdr:rowOff>
    </xdr:from>
    <xdr:to xmlns:xdr="http://schemas.openxmlformats.org/drawingml/2006/spreadsheetDrawing">
      <xdr:col>102</xdr:col>
      <xdr:colOff>165100</xdr:colOff>
      <xdr:row>40</xdr:row>
      <xdr:rowOff>48260</xdr:rowOff>
    </xdr:to>
    <xdr:sp macro="" textlink="">
      <xdr:nvSpPr>
        <xdr:cNvPr id="461" name="フローチャート: 判断 460"/>
        <xdr:cNvSpPr/>
      </xdr:nvSpPr>
      <xdr:spPr>
        <a:xfrm>
          <a:off x="19494500" y="68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154940</xdr:rowOff>
    </xdr:from>
    <xdr:to xmlns:xdr="http://schemas.openxmlformats.org/drawingml/2006/spreadsheetDrawing">
      <xdr:col>98</xdr:col>
      <xdr:colOff>38100</xdr:colOff>
      <xdr:row>40</xdr:row>
      <xdr:rowOff>84455</xdr:rowOff>
    </xdr:to>
    <xdr:sp macro="" textlink="">
      <xdr:nvSpPr>
        <xdr:cNvPr id="462" name="フローチャート: 判断 461"/>
        <xdr:cNvSpPr/>
      </xdr:nvSpPr>
      <xdr:spPr>
        <a:xfrm>
          <a:off x="18605500" y="684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63" name="テキスト ボックス 46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64" name="テキスト ボックス 46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65" name="テキスト ボックス 46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66" name="テキスト ボックス 46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67" name="テキスト ボックス 46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163830</xdr:rowOff>
    </xdr:from>
    <xdr:to xmlns:xdr="http://schemas.openxmlformats.org/drawingml/2006/spreadsheetDrawing">
      <xdr:col>116</xdr:col>
      <xdr:colOff>114300</xdr:colOff>
      <xdr:row>39</xdr:row>
      <xdr:rowOff>93980</xdr:rowOff>
    </xdr:to>
    <xdr:sp macro="" textlink="">
      <xdr:nvSpPr>
        <xdr:cNvPr id="468" name="楕円 467"/>
        <xdr:cNvSpPr/>
      </xdr:nvSpPr>
      <xdr:spPr>
        <a:xfrm>
          <a:off x="221107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15240</xdr:rowOff>
    </xdr:from>
    <xdr:ext cx="598805" cy="259080"/>
    <xdr:sp macro="" textlink="">
      <xdr:nvSpPr>
        <xdr:cNvPr id="469" name="【一般廃棄物処理施設】&#10;一人当たり有形固定資産（償却資産）額該当値テキスト"/>
        <xdr:cNvSpPr txBox="1"/>
      </xdr:nvSpPr>
      <xdr:spPr>
        <a:xfrm>
          <a:off x="22199600" y="6530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267,203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71755</xdr:rowOff>
    </xdr:from>
    <xdr:to xmlns:xdr="http://schemas.openxmlformats.org/drawingml/2006/spreadsheetDrawing">
      <xdr:col>112</xdr:col>
      <xdr:colOff>38100</xdr:colOff>
      <xdr:row>40</xdr:row>
      <xdr:rowOff>1905</xdr:rowOff>
    </xdr:to>
    <xdr:sp macro="" textlink="">
      <xdr:nvSpPr>
        <xdr:cNvPr id="470" name="楕円 469"/>
        <xdr:cNvSpPr/>
      </xdr:nvSpPr>
      <xdr:spPr>
        <a:xfrm>
          <a:off x="21272500" y="675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43180</xdr:rowOff>
    </xdr:from>
    <xdr:to xmlns:xdr="http://schemas.openxmlformats.org/drawingml/2006/spreadsheetDrawing">
      <xdr:col>116</xdr:col>
      <xdr:colOff>63500</xdr:colOff>
      <xdr:row>39</xdr:row>
      <xdr:rowOff>122555</xdr:rowOff>
    </xdr:to>
    <xdr:cxnSp macro="">
      <xdr:nvCxnSpPr>
        <xdr:cNvPr id="471" name="直線コネクタ 470"/>
        <xdr:cNvCxnSpPr/>
      </xdr:nvCxnSpPr>
      <xdr:spPr>
        <a:xfrm flipV="1">
          <a:off x="21323300" y="6729730"/>
          <a:ext cx="8382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81280</xdr:rowOff>
    </xdr:from>
    <xdr:to xmlns:xdr="http://schemas.openxmlformats.org/drawingml/2006/spreadsheetDrawing">
      <xdr:col>107</xdr:col>
      <xdr:colOff>101600</xdr:colOff>
      <xdr:row>40</xdr:row>
      <xdr:rowOff>11430</xdr:rowOff>
    </xdr:to>
    <xdr:sp macro="" textlink="">
      <xdr:nvSpPr>
        <xdr:cNvPr id="472" name="楕円 471"/>
        <xdr:cNvSpPr/>
      </xdr:nvSpPr>
      <xdr:spPr>
        <a:xfrm>
          <a:off x="20383500" y="67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122555</xdr:rowOff>
    </xdr:from>
    <xdr:to xmlns:xdr="http://schemas.openxmlformats.org/drawingml/2006/spreadsheetDrawing">
      <xdr:col>111</xdr:col>
      <xdr:colOff>177800</xdr:colOff>
      <xdr:row>39</xdr:row>
      <xdr:rowOff>132080</xdr:rowOff>
    </xdr:to>
    <xdr:cxnSp macro="">
      <xdr:nvCxnSpPr>
        <xdr:cNvPr id="473" name="直線コネクタ 472"/>
        <xdr:cNvCxnSpPr/>
      </xdr:nvCxnSpPr>
      <xdr:spPr>
        <a:xfrm flipV="1">
          <a:off x="20434300" y="68091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59055</xdr:rowOff>
    </xdr:from>
    <xdr:to xmlns:xdr="http://schemas.openxmlformats.org/drawingml/2006/spreadsheetDrawing">
      <xdr:col>102</xdr:col>
      <xdr:colOff>165100</xdr:colOff>
      <xdr:row>40</xdr:row>
      <xdr:rowOff>160655</xdr:rowOff>
    </xdr:to>
    <xdr:sp macro="" textlink="">
      <xdr:nvSpPr>
        <xdr:cNvPr id="474" name="楕円 473"/>
        <xdr:cNvSpPr/>
      </xdr:nvSpPr>
      <xdr:spPr>
        <a:xfrm>
          <a:off x="19494500" y="691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132080</xdr:rowOff>
    </xdr:from>
    <xdr:to xmlns:xdr="http://schemas.openxmlformats.org/drawingml/2006/spreadsheetDrawing">
      <xdr:col>107</xdr:col>
      <xdr:colOff>50800</xdr:colOff>
      <xdr:row>40</xdr:row>
      <xdr:rowOff>109855</xdr:rowOff>
    </xdr:to>
    <xdr:cxnSp macro="">
      <xdr:nvCxnSpPr>
        <xdr:cNvPr id="475" name="直線コネクタ 474"/>
        <xdr:cNvCxnSpPr/>
      </xdr:nvCxnSpPr>
      <xdr:spPr>
        <a:xfrm flipV="1">
          <a:off x="19545300" y="6818630"/>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149860</xdr:rowOff>
    </xdr:from>
    <xdr:ext cx="596900" cy="259080"/>
    <xdr:sp macro="" textlink="">
      <xdr:nvSpPr>
        <xdr:cNvPr id="476" name="n_1aveValue【一般廃棄物処理施設】&#10;一人当たり有形固定資産（償却資産）額"/>
        <xdr:cNvSpPr txBox="1"/>
      </xdr:nvSpPr>
      <xdr:spPr>
        <a:xfrm>
          <a:off x="21010880" y="649351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9525</xdr:rowOff>
    </xdr:from>
    <xdr:ext cx="596900" cy="257175"/>
    <xdr:sp macro="" textlink="">
      <xdr:nvSpPr>
        <xdr:cNvPr id="477" name="n_2aveValue【一般廃棄物処理施設】&#10;一人当たり有形固定資産（償却資産）額"/>
        <xdr:cNvSpPr txBox="1"/>
      </xdr:nvSpPr>
      <xdr:spPr>
        <a:xfrm>
          <a:off x="20134580" y="652462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64770</xdr:rowOff>
    </xdr:from>
    <xdr:ext cx="596900" cy="257175"/>
    <xdr:sp macro="" textlink="">
      <xdr:nvSpPr>
        <xdr:cNvPr id="478" name="n_3aveValue【一般廃棄物処理施設】&#10;一人当たり有形固定資産（償却資産）額"/>
        <xdr:cNvSpPr txBox="1"/>
      </xdr:nvSpPr>
      <xdr:spPr>
        <a:xfrm>
          <a:off x="19245580" y="657987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100965</xdr:rowOff>
    </xdr:from>
    <xdr:ext cx="596900" cy="257175"/>
    <xdr:sp macro="" textlink="">
      <xdr:nvSpPr>
        <xdr:cNvPr id="479" name="n_4aveValue【一般廃棄物処理施設】&#10;一人当たり有形固定資産（償却資産）額"/>
        <xdr:cNvSpPr txBox="1"/>
      </xdr:nvSpPr>
      <xdr:spPr>
        <a:xfrm>
          <a:off x="18356580" y="66160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39</xdr:row>
      <xdr:rowOff>164465</xdr:rowOff>
    </xdr:from>
    <xdr:ext cx="596900" cy="259080"/>
    <xdr:sp macro="" textlink="">
      <xdr:nvSpPr>
        <xdr:cNvPr id="480" name="n_1mainValue【一般廃棄物処理施設】&#10;一人当たり有形固定資産（償却資産）額"/>
        <xdr:cNvSpPr txBox="1"/>
      </xdr:nvSpPr>
      <xdr:spPr>
        <a:xfrm>
          <a:off x="21010880" y="68510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225,743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2540</xdr:rowOff>
    </xdr:from>
    <xdr:ext cx="596900" cy="259080"/>
    <xdr:sp macro="" textlink="">
      <xdr:nvSpPr>
        <xdr:cNvPr id="481" name="n_2mainValue【一般廃棄物処理施設】&#10;一人当たり有形固定資産（償却資産）額"/>
        <xdr:cNvSpPr txBox="1"/>
      </xdr:nvSpPr>
      <xdr:spPr>
        <a:xfrm>
          <a:off x="20134580" y="686054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151765</xdr:rowOff>
    </xdr:from>
    <xdr:ext cx="596900" cy="259080"/>
    <xdr:sp macro="" textlink="">
      <xdr:nvSpPr>
        <xdr:cNvPr id="482" name="n_3mainValue【一般廃棄物処理施設】&#10;一人当たり有形固定資産（償却資産）額"/>
        <xdr:cNvSpPr txBox="1"/>
      </xdr:nvSpPr>
      <xdr:spPr>
        <a:xfrm>
          <a:off x="19245580" y="700976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83" name="正方形/長方形 48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84" name="正方形/長方形 48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85" name="正方形/長方形 48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86" name="正方形/長方形 48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87" name="正方形/長方形 48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88" name="正方形/長方形 48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89" name="正方形/長方形 48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90" name="正方形/長方形 48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91" name="正方形/長方形 49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92" name="正方形/長方形 49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93" name="正方形/長方形 49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94" name="正方形/長方形 49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95" name="正方形/長方形 49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96" name="正方形/長方形 49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97" name="正方形/長方形 49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98" name="正方形/長方形 49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499" name="正方形/長方形 49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00" name="正方形/長方形 49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01" name="正方形/長方形 50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02" name="正方形/長方形 50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03" name="正方形/長方形 50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04" name="正方形/長方形 50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05" name="正方形/長方形 50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06" name="正方形/長方形 505"/>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507" name="テキスト ボックス 506"/>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08" name="直線コネクタ 507"/>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509" name="テキスト ボックス 508"/>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510" name="直線コネクタ 509"/>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5455" cy="259080"/>
    <xdr:sp macro="" textlink="">
      <xdr:nvSpPr>
        <xdr:cNvPr id="511" name="テキスト ボックス 510"/>
        <xdr:cNvSpPr txBox="1"/>
      </xdr:nvSpPr>
      <xdr:spPr>
        <a:xfrm>
          <a:off x="11978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512" name="直線コネクタ 511"/>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175"/>
    <xdr:sp macro="" textlink="">
      <xdr:nvSpPr>
        <xdr:cNvPr id="513" name="テキスト ボックス 512"/>
        <xdr:cNvSpPr txBox="1"/>
      </xdr:nvSpPr>
      <xdr:spPr>
        <a:xfrm>
          <a:off x="12042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514" name="直線コネクタ 513"/>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515" name="テキスト ボックス 514"/>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516" name="直線コネクタ 515"/>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175"/>
    <xdr:sp macro="" textlink="">
      <xdr:nvSpPr>
        <xdr:cNvPr id="517" name="テキスト ボックス 516"/>
        <xdr:cNvSpPr txBox="1"/>
      </xdr:nvSpPr>
      <xdr:spPr>
        <a:xfrm>
          <a:off x="12042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518" name="直線コネクタ 517"/>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519" name="テキスト ボックス 518"/>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520" name="直線コネクタ 519"/>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185" cy="259080"/>
    <xdr:sp macro="" textlink="">
      <xdr:nvSpPr>
        <xdr:cNvPr id="521" name="テキスト ボックス 520"/>
        <xdr:cNvSpPr txBox="1"/>
      </xdr:nvSpPr>
      <xdr:spPr>
        <a:xfrm>
          <a:off x="12106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22" name="直線コネクタ 521"/>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23"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31750</xdr:rowOff>
    </xdr:from>
    <xdr:to xmlns:xdr="http://schemas.openxmlformats.org/drawingml/2006/spreadsheetDrawing">
      <xdr:col>85</xdr:col>
      <xdr:colOff>126365</xdr:colOff>
      <xdr:row>86</xdr:row>
      <xdr:rowOff>168910</xdr:rowOff>
    </xdr:to>
    <xdr:cxnSp macro="">
      <xdr:nvCxnSpPr>
        <xdr:cNvPr id="524" name="直線コネクタ 523"/>
        <xdr:cNvCxnSpPr/>
      </xdr:nvCxnSpPr>
      <xdr:spPr>
        <a:xfrm flipV="1">
          <a:off x="16318865" y="1340485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525"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526" name="直線コネクタ 525"/>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149860</xdr:rowOff>
    </xdr:from>
    <xdr:ext cx="340360" cy="259080"/>
    <xdr:sp macro="" textlink="">
      <xdr:nvSpPr>
        <xdr:cNvPr id="527" name="【消防施設】&#10;有形固定資産減価償却率最大値テキスト"/>
        <xdr:cNvSpPr txBox="1"/>
      </xdr:nvSpPr>
      <xdr:spPr>
        <a:xfrm>
          <a:off x="16357600" y="131800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31750</xdr:rowOff>
    </xdr:from>
    <xdr:to xmlns:xdr="http://schemas.openxmlformats.org/drawingml/2006/spreadsheetDrawing">
      <xdr:col>86</xdr:col>
      <xdr:colOff>25400</xdr:colOff>
      <xdr:row>78</xdr:row>
      <xdr:rowOff>31750</xdr:rowOff>
    </xdr:to>
    <xdr:cxnSp macro="">
      <xdr:nvCxnSpPr>
        <xdr:cNvPr id="528" name="直線コネクタ 527"/>
        <xdr:cNvCxnSpPr/>
      </xdr:nvCxnSpPr>
      <xdr:spPr>
        <a:xfrm>
          <a:off x="16230600" y="1340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117475</xdr:rowOff>
    </xdr:from>
    <xdr:ext cx="405130" cy="259080"/>
    <xdr:sp macro="" textlink="">
      <xdr:nvSpPr>
        <xdr:cNvPr id="529" name="【消防施設】&#10;有形固定資産減価償却率平均値テキスト"/>
        <xdr:cNvSpPr txBox="1"/>
      </xdr:nvSpPr>
      <xdr:spPr>
        <a:xfrm>
          <a:off x="16357600" y="141763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139065</xdr:rowOff>
    </xdr:from>
    <xdr:to xmlns:xdr="http://schemas.openxmlformats.org/drawingml/2006/spreadsheetDrawing">
      <xdr:col>85</xdr:col>
      <xdr:colOff>177800</xdr:colOff>
      <xdr:row>83</xdr:row>
      <xdr:rowOff>69215</xdr:rowOff>
    </xdr:to>
    <xdr:sp macro="" textlink="">
      <xdr:nvSpPr>
        <xdr:cNvPr id="530" name="フローチャート: 判断 529"/>
        <xdr:cNvSpPr/>
      </xdr:nvSpPr>
      <xdr:spPr>
        <a:xfrm>
          <a:off x="16268700" y="1419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103505</xdr:rowOff>
    </xdr:from>
    <xdr:to xmlns:xdr="http://schemas.openxmlformats.org/drawingml/2006/spreadsheetDrawing">
      <xdr:col>81</xdr:col>
      <xdr:colOff>101600</xdr:colOff>
      <xdr:row>83</xdr:row>
      <xdr:rowOff>33655</xdr:rowOff>
    </xdr:to>
    <xdr:sp macro="" textlink="">
      <xdr:nvSpPr>
        <xdr:cNvPr id="531" name="フローチャート: 判断 530"/>
        <xdr:cNvSpPr/>
      </xdr:nvSpPr>
      <xdr:spPr>
        <a:xfrm>
          <a:off x="15430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109855</xdr:rowOff>
    </xdr:from>
    <xdr:to xmlns:xdr="http://schemas.openxmlformats.org/drawingml/2006/spreadsheetDrawing">
      <xdr:col>76</xdr:col>
      <xdr:colOff>165100</xdr:colOff>
      <xdr:row>83</xdr:row>
      <xdr:rowOff>40640</xdr:rowOff>
    </xdr:to>
    <xdr:sp macro="" textlink="">
      <xdr:nvSpPr>
        <xdr:cNvPr id="532" name="フローチャート: 判断 531"/>
        <xdr:cNvSpPr/>
      </xdr:nvSpPr>
      <xdr:spPr>
        <a:xfrm>
          <a:off x="14541500" y="14168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119380</xdr:rowOff>
    </xdr:from>
    <xdr:to xmlns:xdr="http://schemas.openxmlformats.org/drawingml/2006/spreadsheetDrawing">
      <xdr:col>72</xdr:col>
      <xdr:colOff>38100</xdr:colOff>
      <xdr:row>83</xdr:row>
      <xdr:rowOff>49530</xdr:rowOff>
    </xdr:to>
    <xdr:sp macro="" textlink="">
      <xdr:nvSpPr>
        <xdr:cNvPr id="533" name="フローチャート: 判断 532"/>
        <xdr:cNvSpPr/>
      </xdr:nvSpPr>
      <xdr:spPr>
        <a:xfrm>
          <a:off x="136525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127635</xdr:rowOff>
    </xdr:from>
    <xdr:to xmlns:xdr="http://schemas.openxmlformats.org/drawingml/2006/spreadsheetDrawing">
      <xdr:col>67</xdr:col>
      <xdr:colOff>101600</xdr:colOff>
      <xdr:row>83</xdr:row>
      <xdr:rowOff>57785</xdr:rowOff>
    </xdr:to>
    <xdr:sp macro="" textlink="">
      <xdr:nvSpPr>
        <xdr:cNvPr id="534" name="フローチャート: 判断 533"/>
        <xdr:cNvSpPr/>
      </xdr:nvSpPr>
      <xdr:spPr>
        <a:xfrm>
          <a:off x="127635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35" name="テキスト ボックス 534"/>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36" name="テキスト ボックス 535"/>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37" name="テキスト ボックス 536"/>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38" name="テキスト ボックス 537"/>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39" name="テキスト ボックス 538"/>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41275</xdr:rowOff>
    </xdr:from>
    <xdr:to xmlns:xdr="http://schemas.openxmlformats.org/drawingml/2006/spreadsheetDrawing">
      <xdr:col>85</xdr:col>
      <xdr:colOff>177800</xdr:colOff>
      <xdr:row>82</xdr:row>
      <xdr:rowOff>143510</xdr:rowOff>
    </xdr:to>
    <xdr:sp macro="" textlink="">
      <xdr:nvSpPr>
        <xdr:cNvPr id="540" name="楕円 539"/>
        <xdr:cNvSpPr/>
      </xdr:nvSpPr>
      <xdr:spPr>
        <a:xfrm>
          <a:off x="16268700" y="14100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64135</xdr:rowOff>
    </xdr:from>
    <xdr:ext cx="405130" cy="257175"/>
    <xdr:sp macro="" textlink="">
      <xdr:nvSpPr>
        <xdr:cNvPr id="541" name="【消防施設】&#10;有形固定資産減価償却率該当値テキスト"/>
        <xdr:cNvSpPr txBox="1"/>
      </xdr:nvSpPr>
      <xdr:spPr>
        <a:xfrm>
          <a:off x="16357600" y="139515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1905</xdr:rowOff>
    </xdr:from>
    <xdr:to xmlns:xdr="http://schemas.openxmlformats.org/drawingml/2006/spreadsheetDrawing">
      <xdr:col>81</xdr:col>
      <xdr:colOff>101600</xdr:colOff>
      <xdr:row>82</xdr:row>
      <xdr:rowOff>103505</xdr:rowOff>
    </xdr:to>
    <xdr:sp macro="" textlink="">
      <xdr:nvSpPr>
        <xdr:cNvPr id="542" name="楕円 541"/>
        <xdr:cNvSpPr/>
      </xdr:nvSpPr>
      <xdr:spPr>
        <a:xfrm>
          <a:off x="1543050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52705</xdr:rowOff>
    </xdr:from>
    <xdr:to xmlns:xdr="http://schemas.openxmlformats.org/drawingml/2006/spreadsheetDrawing">
      <xdr:col>85</xdr:col>
      <xdr:colOff>127000</xdr:colOff>
      <xdr:row>82</xdr:row>
      <xdr:rowOff>92075</xdr:rowOff>
    </xdr:to>
    <xdr:cxnSp macro="">
      <xdr:nvCxnSpPr>
        <xdr:cNvPr id="543" name="直線コネクタ 542"/>
        <xdr:cNvCxnSpPr/>
      </xdr:nvCxnSpPr>
      <xdr:spPr>
        <a:xfrm>
          <a:off x="15481300" y="1411160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129540</xdr:rowOff>
    </xdr:from>
    <xdr:to xmlns:xdr="http://schemas.openxmlformats.org/drawingml/2006/spreadsheetDrawing">
      <xdr:col>76</xdr:col>
      <xdr:colOff>165100</xdr:colOff>
      <xdr:row>82</xdr:row>
      <xdr:rowOff>59690</xdr:rowOff>
    </xdr:to>
    <xdr:sp macro="" textlink="">
      <xdr:nvSpPr>
        <xdr:cNvPr id="544" name="楕円 543"/>
        <xdr:cNvSpPr/>
      </xdr:nvSpPr>
      <xdr:spPr>
        <a:xfrm>
          <a:off x="14541500" y="1401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8890</xdr:rowOff>
    </xdr:from>
    <xdr:to xmlns:xdr="http://schemas.openxmlformats.org/drawingml/2006/spreadsheetDrawing">
      <xdr:col>81</xdr:col>
      <xdr:colOff>50800</xdr:colOff>
      <xdr:row>82</xdr:row>
      <xdr:rowOff>52705</xdr:rowOff>
    </xdr:to>
    <xdr:cxnSp macro="">
      <xdr:nvCxnSpPr>
        <xdr:cNvPr id="545" name="直線コネクタ 544"/>
        <xdr:cNvCxnSpPr/>
      </xdr:nvCxnSpPr>
      <xdr:spPr>
        <a:xfrm>
          <a:off x="14592300" y="1406779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107950</xdr:rowOff>
    </xdr:from>
    <xdr:to xmlns:xdr="http://schemas.openxmlformats.org/drawingml/2006/spreadsheetDrawing">
      <xdr:col>72</xdr:col>
      <xdr:colOff>38100</xdr:colOff>
      <xdr:row>82</xdr:row>
      <xdr:rowOff>38100</xdr:rowOff>
    </xdr:to>
    <xdr:sp macro="" textlink="">
      <xdr:nvSpPr>
        <xdr:cNvPr id="546" name="楕円 545"/>
        <xdr:cNvSpPr/>
      </xdr:nvSpPr>
      <xdr:spPr>
        <a:xfrm>
          <a:off x="13652500" y="139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158750</xdr:rowOff>
    </xdr:from>
    <xdr:to xmlns:xdr="http://schemas.openxmlformats.org/drawingml/2006/spreadsheetDrawing">
      <xdr:col>76</xdr:col>
      <xdr:colOff>114300</xdr:colOff>
      <xdr:row>82</xdr:row>
      <xdr:rowOff>8890</xdr:rowOff>
    </xdr:to>
    <xdr:cxnSp macro="">
      <xdr:nvCxnSpPr>
        <xdr:cNvPr id="547" name="直線コネクタ 546"/>
        <xdr:cNvCxnSpPr/>
      </xdr:nvCxnSpPr>
      <xdr:spPr>
        <a:xfrm>
          <a:off x="13703300" y="140462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24765</xdr:rowOff>
    </xdr:from>
    <xdr:ext cx="405130" cy="259080"/>
    <xdr:sp macro="" textlink="">
      <xdr:nvSpPr>
        <xdr:cNvPr id="548" name="n_1aveValue【消防施設】&#10;有形固定資産減価償却率"/>
        <xdr:cNvSpPr txBox="1"/>
      </xdr:nvSpPr>
      <xdr:spPr>
        <a:xfrm>
          <a:off x="15266035" y="14255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31115</xdr:rowOff>
    </xdr:from>
    <xdr:ext cx="403225" cy="257175"/>
    <xdr:sp macro="" textlink="">
      <xdr:nvSpPr>
        <xdr:cNvPr id="549" name="n_2aveValue【消防施設】&#10;有形固定資産減価償却率"/>
        <xdr:cNvSpPr txBox="1"/>
      </xdr:nvSpPr>
      <xdr:spPr>
        <a:xfrm>
          <a:off x="14389735" y="142614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40640</xdr:rowOff>
    </xdr:from>
    <xdr:ext cx="403225" cy="257175"/>
    <xdr:sp macro="" textlink="">
      <xdr:nvSpPr>
        <xdr:cNvPr id="550" name="n_3aveValue【消防施設】&#10;有形固定資産減価償却率"/>
        <xdr:cNvSpPr txBox="1"/>
      </xdr:nvSpPr>
      <xdr:spPr>
        <a:xfrm>
          <a:off x="13500735" y="142709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74930</xdr:rowOff>
    </xdr:from>
    <xdr:ext cx="403225" cy="257175"/>
    <xdr:sp macro="" textlink="">
      <xdr:nvSpPr>
        <xdr:cNvPr id="551" name="n_4aveValue【消防施設】&#10;有形固定資産減価償却率"/>
        <xdr:cNvSpPr txBox="1"/>
      </xdr:nvSpPr>
      <xdr:spPr>
        <a:xfrm>
          <a:off x="12611735" y="139623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120650</xdr:rowOff>
    </xdr:from>
    <xdr:ext cx="405130" cy="257175"/>
    <xdr:sp macro="" textlink="">
      <xdr:nvSpPr>
        <xdr:cNvPr id="552" name="n_1mainValue【消防施設】&#10;有形固定資産減価償却率"/>
        <xdr:cNvSpPr txBox="1"/>
      </xdr:nvSpPr>
      <xdr:spPr>
        <a:xfrm>
          <a:off x="15266035" y="138366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76200</xdr:rowOff>
    </xdr:from>
    <xdr:ext cx="403225" cy="257175"/>
    <xdr:sp macro="" textlink="">
      <xdr:nvSpPr>
        <xdr:cNvPr id="553" name="n_2mainValue【消防施設】&#10;有形固定資産減価償却率"/>
        <xdr:cNvSpPr txBox="1"/>
      </xdr:nvSpPr>
      <xdr:spPr>
        <a:xfrm>
          <a:off x="14389735" y="137922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54610</xdr:rowOff>
    </xdr:from>
    <xdr:ext cx="403225" cy="257175"/>
    <xdr:sp macro="" textlink="">
      <xdr:nvSpPr>
        <xdr:cNvPr id="554" name="n_3mainValue【消防施設】&#10;有形固定資産減価償却率"/>
        <xdr:cNvSpPr txBox="1"/>
      </xdr:nvSpPr>
      <xdr:spPr>
        <a:xfrm>
          <a:off x="13500735" y="137706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55" name="正方形/長方形 55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56" name="正方形/長方形 55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57" name="正方形/長方形 55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58" name="正方形/長方形 55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59" name="正方形/長方形 55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60" name="正方形/長方形 55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61" name="正方形/長方形 56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62" name="正方形/長方形 561"/>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563" name="テキスト ボックス 562"/>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64" name="直線コネクタ 563"/>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565" name="直線コネクタ 564"/>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5455" cy="259080"/>
    <xdr:sp macro="" textlink="">
      <xdr:nvSpPr>
        <xdr:cNvPr id="566" name="テキスト ボックス 565"/>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67" name="直線コネクタ 566"/>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5455" cy="257175"/>
    <xdr:sp macro="" textlink="">
      <xdr:nvSpPr>
        <xdr:cNvPr id="568" name="テキスト ボックス 567"/>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569" name="直線コネクタ 568"/>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5455" cy="259080"/>
    <xdr:sp macro="" textlink="">
      <xdr:nvSpPr>
        <xdr:cNvPr id="570" name="テキスト ボックス 569"/>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571" name="直線コネクタ 570"/>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5455" cy="257175"/>
    <xdr:sp macro="" textlink="">
      <xdr:nvSpPr>
        <xdr:cNvPr id="572" name="テキスト ボックス 571"/>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573" name="直線コネクタ 572"/>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5455" cy="259080"/>
    <xdr:sp macro="" textlink="">
      <xdr:nvSpPr>
        <xdr:cNvPr id="574" name="テキスト ボックス 573"/>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575" name="直線コネクタ 574"/>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5455" cy="259080"/>
    <xdr:sp macro="" textlink="">
      <xdr:nvSpPr>
        <xdr:cNvPr id="576" name="テキスト ボックス 575"/>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577" name="直線コネクタ 57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5455" cy="259080"/>
    <xdr:sp macro="" textlink="">
      <xdr:nvSpPr>
        <xdr:cNvPr id="578" name="テキスト ボックス 577"/>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79"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19685</xdr:rowOff>
    </xdr:from>
    <xdr:to xmlns:xdr="http://schemas.openxmlformats.org/drawingml/2006/spreadsheetDrawing">
      <xdr:col>116</xdr:col>
      <xdr:colOff>62865</xdr:colOff>
      <xdr:row>86</xdr:row>
      <xdr:rowOff>149225</xdr:rowOff>
    </xdr:to>
    <xdr:cxnSp macro="">
      <xdr:nvCxnSpPr>
        <xdr:cNvPr id="580" name="直線コネクタ 579"/>
        <xdr:cNvCxnSpPr/>
      </xdr:nvCxnSpPr>
      <xdr:spPr>
        <a:xfrm flipV="1">
          <a:off x="22160865" y="13392785"/>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153035</xdr:rowOff>
    </xdr:from>
    <xdr:ext cx="469900" cy="259080"/>
    <xdr:sp macro="" textlink="">
      <xdr:nvSpPr>
        <xdr:cNvPr id="581" name="【消防施設】&#10;一人当たり面積最小値テキスト"/>
        <xdr:cNvSpPr txBox="1"/>
      </xdr:nvSpPr>
      <xdr:spPr>
        <a:xfrm>
          <a:off x="22199600" y="1489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149225</xdr:rowOff>
    </xdr:from>
    <xdr:to xmlns:xdr="http://schemas.openxmlformats.org/drawingml/2006/spreadsheetDrawing">
      <xdr:col>116</xdr:col>
      <xdr:colOff>152400</xdr:colOff>
      <xdr:row>86</xdr:row>
      <xdr:rowOff>149225</xdr:rowOff>
    </xdr:to>
    <xdr:cxnSp macro="">
      <xdr:nvCxnSpPr>
        <xdr:cNvPr id="582" name="直線コネクタ 581"/>
        <xdr:cNvCxnSpPr/>
      </xdr:nvCxnSpPr>
      <xdr:spPr>
        <a:xfrm>
          <a:off x="22072600" y="1489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137795</xdr:rowOff>
    </xdr:from>
    <xdr:ext cx="469900" cy="259080"/>
    <xdr:sp macro="" textlink="">
      <xdr:nvSpPr>
        <xdr:cNvPr id="583" name="【消防施設】&#10;一人当たり面積最大値テキスト"/>
        <xdr:cNvSpPr txBox="1"/>
      </xdr:nvSpPr>
      <xdr:spPr>
        <a:xfrm>
          <a:off x="22199600" y="13167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19685</xdr:rowOff>
    </xdr:from>
    <xdr:to xmlns:xdr="http://schemas.openxmlformats.org/drawingml/2006/spreadsheetDrawing">
      <xdr:col>116</xdr:col>
      <xdr:colOff>152400</xdr:colOff>
      <xdr:row>78</xdr:row>
      <xdr:rowOff>19685</xdr:rowOff>
    </xdr:to>
    <xdr:cxnSp macro="">
      <xdr:nvCxnSpPr>
        <xdr:cNvPr id="584" name="直線コネクタ 583"/>
        <xdr:cNvCxnSpPr/>
      </xdr:nvCxnSpPr>
      <xdr:spPr>
        <a:xfrm>
          <a:off x="22072600" y="1339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118110</xdr:rowOff>
    </xdr:from>
    <xdr:ext cx="469900" cy="259080"/>
    <xdr:sp macro="" textlink="">
      <xdr:nvSpPr>
        <xdr:cNvPr id="585" name="【消防施設】&#10;一人当たり面積平均値テキスト"/>
        <xdr:cNvSpPr txBox="1"/>
      </xdr:nvSpPr>
      <xdr:spPr>
        <a:xfrm>
          <a:off x="22199600" y="14519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139700</xdr:rowOff>
    </xdr:from>
    <xdr:to xmlns:xdr="http://schemas.openxmlformats.org/drawingml/2006/spreadsheetDrawing">
      <xdr:col>116</xdr:col>
      <xdr:colOff>114300</xdr:colOff>
      <xdr:row>85</xdr:row>
      <xdr:rowOff>69850</xdr:rowOff>
    </xdr:to>
    <xdr:sp macro="" textlink="">
      <xdr:nvSpPr>
        <xdr:cNvPr id="586" name="フローチャート: 判断 585"/>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156845</xdr:rowOff>
    </xdr:from>
    <xdr:to xmlns:xdr="http://schemas.openxmlformats.org/drawingml/2006/spreadsheetDrawing">
      <xdr:col>112</xdr:col>
      <xdr:colOff>38100</xdr:colOff>
      <xdr:row>85</xdr:row>
      <xdr:rowOff>86995</xdr:rowOff>
    </xdr:to>
    <xdr:sp macro="" textlink="">
      <xdr:nvSpPr>
        <xdr:cNvPr id="587" name="フローチャート: 判断 586"/>
        <xdr:cNvSpPr/>
      </xdr:nvSpPr>
      <xdr:spPr>
        <a:xfrm>
          <a:off x="21272500" y="1455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147320</xdr:rowOff>
    </xdr:from>
    <xdr:to xmlns:xdr="http://schemas.openxmlformats.org/drawingml/2006/spreadsheetDrawing">
      <xdr:col>107</xdr:col>
      <xdr:colOff>101600</xdr:colOff>
      <xdr:row>85</xdr:row>
      <xdr:rowOff>77470</xdr:rowOff>
    </xdr:to>
    <xdr:sp macro="" textlink="">
      <xdr:nvSpPr>
        <xdr:cNvPr id="588" name="フローチャート: 判断 587"/>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163830</xdr:rowOff>
    </xdr:from>
    <xdr:to xmlns:xdr="http://schemas.openxmlformats.org/drawingml/2006/spreadsheetDrawing">
      <xdr:col>102</xdr:col>
      <xdr:colOff>165100</xdr:colOff>
      <xdr:row>85</xdr:row>
      <xdr:rowOff>93980</xdr:rowOff>
    </xdr:to>
    <xdr:sp macro="" textlink="">
      <xdr:nvSpPr>
        <xdr:cNvPr id="589" name="フローチャート: 判断 588"/>
        <xdr:cNvSpPr/>
      </xdr:nvSpPr>
      <xdr:spPr>
        <a:xfrm>
          <a:off x="19494500" y="1456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45720</xdr:rowOff>
    </xdr:from>
    <xdr:to xmlns:xdr="http://schemas.openxmlformats.org/drawingml/2006/spreadsheetDrawing">
      <xdr:col>98</xdr:col>
      <xdr:colOff>38100</xdr:colOff>
      <xdr:row>85</xdr:row>
      <xdr:rowOff>147320</xdr:rowOff>
    </xdr:to>
    <xdr:sp macro="" textlink="">
      <xdr:nvSpPr>
        <xdr:cNvPr id="590" name="フローチャート: 判断 589"/>
        <xdr:cNvSpPr/>
      </xdr:nvSpPr>
      <xdr:spPr>
        <a:xfrm>
          <a:off x="18605500" y="1461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591" name="テキスト ボックス 590"/>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592" name="テキスト ボックス 591"/>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593" name="テキスト ボックス 592"/>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594" name="テキスト ボックス 593"/>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595" name="テキスト ボックス 594"/>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140335</xdr:rowOff>
    </xdr:from>
    <xdr:to xmlns:xdr="http://schemas.openxmlformats.org/drawingml/2006/spreadsheetDrawing">
      <xdr:col>116</xdr:col>
      <xdr:colOff>114300</xdr:colOff>
      <xdr:row>78</xdr:row>
      <xdr:rowOff>70485</xdr:rowOff>
    </xdr:to>
    <xdr:sp macro="" textlink="">
      <xdr:nvSpPr>
        <xdr:cNvPr id="596" name="楕円 595"/>
        <xdr:cNvSpPr/>
      </xdr:nvSpPr>
      <xdr:spPr>
        <a:xfrm>
          <a:off x="22110700" y="1334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77</xdr:row>
      <xdr:rowOff>93345</xdr:rowOff>
    </xdr:from>
    <xdr:ext cx="469900" cy="259080"/>
    <xdr:sp macro="" textlink="">
      <xdr:nvSpPr>
        <xdr:cNvPr id="597" name="【消防施設】&#10;一人当たり面積該当値テキスト"/>
        <xdr:cNvSpPr txBox="1"/>
      </xdr:nvSpPr>
      <xdr:spPr>
        <a:xfrm>
          <a:off x="22199600" y="13294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161925</xdr:rowOff>
    </xdr:from>
    <xdr:to xmlns:xdr="http://schemas.openxmlformats.org/drawingml/2006/spreadsheetDrawing">
      <xdr:col>112</xdr:col>
      <xdr:colOff>38100</xdr:colOff>
      <xdr:row>78</xdr:row>
      <xdr:rowOff>92075</xdr:rowOff>
    </xdr:to>
    <xdr:sp macro="" textlink="">
      <xdr:nvSpPr>
        <xdr:cNvPr id="598" name="楕円 597"/>
        <xdr:cNvSpPr/>
      </xdr:nvSpPr>
      <xdr:spPr>
        <a:xfrm>
          <a:off x="212725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78</xdr:row>
      <xdr:rowOff>19685</xdr:rowOff>
    </xdr:from>
    <xdr:to xmlns:xdr="http://schemas.openxmlformats.org/drawingml/2006/spreadsheetDrawing">
      <xdr:col>116</xdr:col>
      <xdr:colOff>63500</xdr:colOff>
      <xdr:row>78</xdr:row>
      <xdr:rowOff>41275</xdr:rowOff>
    </xdr:to>
    <xdr:cxnSp macro="">
      <xdr:nvCxnSpPr>
        <xdr:cNvPr id="599" name="直線コネクタ 598"/>
        <xdr:cNvCxnSpPr/>
      </xdr:nvCxnSpPr>
      <xdr:spPr>
        <a:xfrm flipV="1">
          <a:off x="21323300" y="1339278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78</xdr:row>
      <xdr:rowOff>23495</xdr:rowOff>
    </xdr:from>
    <xdr:to xmlns:xdr="http://schemas.openxmlformats.org/drawingml/2006/spreadsheetDrawing">
      <xdr:col>107</xdr:col>
      <xdr:colOff>101600</xdr:colOff>
      <xdr:row>78</xdr:row>
      <xdr:rowOff>125095</xdr:rowOff>
    </xdr:to>
    <xdr:sp macro="" textlink="">
      <xdr:nvSpPr>
        <xdr:cNvPr id="600" name="楕円 599"/>
        <xdr:cNvSpPr/>
      </xdr:nvSpPr>
      <xdr:spPr>
        <a:xfrm>
          <a:off x="20383500" y="133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78</xdr:row>
      <xdr:rowOff>41275</xdr:rowOff>
    </xdr:from>
    <xdr:to xmlns:xdr="http://schemas.openxmlformats.org/drawingml/2006/spreadsheetDrawing">
      <xdr:col>111</xdr:col>
      <xdr:colOff>177800</xdr:colOff>
      <xdr:row>78</xdr:row>
      <xdr:rowOff>74930</xdr:rowOff>
    </xdr:to>
    <xdr:cxnSp macro="">
      <xdr:nvCxnSpPr>
        <xdr:cNvPr id="601" name="直線コネクタ 600"/>
        <xdr:cNvCxnSpPr/>
      </xdr:nvCxnSpPr>
      <xdr:spPr>
        <a:xfrm flipV="1">
          <a:off x="20434300" y="1341437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78</xdr:row>
      <xdr:rowOff>40640</xdr:rowOff>
    </xdr:from>
    <xdr:to xmlns:xdr="http://schemas.openxmlformats.org/drawingml/2006/spreadsheetDrawing">
      <xdr:col>102</xdr:col>
      <xdr:colOff>165100</xdr:colOff>
      <xdr:row>78</xdr:row>
      <xdr:rowOff>142240</xdr:rowOff>
    </xdr:to>
    <xdr:sp macro="" textlink="">
      <xdr:nvSpPr>
        <xdr:cNvPr id="602" name="楕円 601"/>
        <xdr:cNvSpPr/>
      </xdr:nvSpPr>
      <xdr:spPr>
        <a:xfrm>
          <a:off x="19494500" y="134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78</xdr:row>
      <xdr:rowOff>74930</xdr:rowOff>
    </xdr:from>
    <xdr:to xmlns:xdr="http://schemas.openxmlformats.org/drawingml/2006/spreadsheetDrawing">
      <xdr:col>107</xdr:col>
      <xdr:colOff>50800</xdr:colOff>
      <xdr:row>78</xdr:row>
      <xdr:rowOff>91440</xdr:rowOff>
    </xdr:to>
    <xdr:cxnSp macro="">
      <xdr:nvCxnSpPr>
        <xdr:cNvPr id="603" name="直線コネクタ 602"/>
        <xdr:cNvCxnSpPr/>
      </xdr:nvCxnSpPr>
      <xdr:spPr>
        <a:xfrm flipV="1">
          <a:off x="19545300" y="134480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78105</xdr:rowOff>
    </xdr:from>
    <xdr:ext cx="469900" cy="257175"/>
    <xdr:sp macro="" textlink="">
      <xdr:nvSpPr>
        <xdr:cNvPr id="604" name="n_1aveValue【消防施設】&#10;一人当たり面積"/>
        <xdr:cNvSpPr txBox="1"/>
      </xdr:nvSpPr>
      <xdr:spPr>
        <a:xfrm>
          <a:off x="21075650" y="146513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68580</xdr:rowOff>
    </xdr:from>
    <xdr:ext cx="467995" cy="259080"/>
    <xdr:sp macro="" textlink="">
      <xdr:nvSpPr>
        <xdr:cNvPr id="605" name="n_2aveValue【消防施設】&#10;一人当たり面積"/>
        <xdr:cNvSpPr txBox="1"/>
      </xdr:nvSpPr>
      <xdr:spPr>
        <a:xfrm>
          <a:off x="20199350" y="146418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85090</xdr:rowOff>
    </xdr:from>
    <xdr:ext cx="467995" cy="259080"/>
    <xdr:sp macro="" textlink="">
      <xdr:nvSpPr>
        <xdr:cNvPr id="606" name="n_3aveValue【消防施設】&#10;一人当たり面積"/>
        <xdr:cNvSpPr txBox="1"/>
      </xdr:nvSpPr>
      <xdr:spPr>
        <a:xfrm>
          <a:off x="19310350" y="146583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163830</xdr:rowOff>
    </xdr:from>
    <xdr:ext cx="467995" cy="259080"/>
    <xdr:sp macro="" textlink="">
      <xdr:nvSpPr>
        <xdr:cNvPr id="607" name="n_4aveValue【消防施設】&#10;一人当たり面積"/>
        <xdr:cNvSpPr txBox="1"/>
      </xdr:nvSpPr>
      <xdr:spPr>
        <a:xfrm>
          <a:off x="18421350" y="143941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76</xdr:row>
      <xdr:rowOff>109220</xdr:rowOff>
    </xdr:from>
    <xdr:ext cx="469900" cy="257175"/>
    <xdr:sp macro="" textlink="">
      <xdr:nvSpPr>
        <xdr:cNvPr id="608" name="n_1mainValue【消防施設】&#10;一人当たり面積"/>
        <xdr:cNvSpPr txBox="1"/>
      </xdr:nvSpPr>
      <xdr:spPr>
        <a:xfrm>
          <a:off x="21075650" y="131394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76</xdr:row>
      <xdr:rowOff>141605</xdr:rowOff>
    </xdr:from>
    <xdr:ext cx="467995" cy="259080"/>
    <xdr:sp macro="" textlink="">
      <xdr:nvSpPr>
        <xdr:cNvPr id="609" name="n_2mainValue【消防施設】&#10;一人当たり面積"/>
        <xdr:cNvSpPr txBox="1"/>
      </xdr:nvSpPr>
      <xdr:spPr>
        <a:xfrm>
          <a:off x="20199350" y="131718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76</xdr:row>
      <xdr:rowOff>158750</xdr:rowOff>
    </xdr:from>
    <xdr:ext cx="467995" cy="259080"/>
    <xdr:sp macro="" textlink="">
      <xdr:nvSpPr>
        <xdr:cNvPr id="610" name="n_3mainValue【消防施設】&#10;一人当たり面積"/>
        <xdr:cNvSpPr txBox="1"/>
      </xdr:nvSpPr>
      <xdr:spPr>
        <a:xfrm>
          <a:off x="19310350" y="131889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11" name="正方形/長方形 61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12" name="正方形/長方形 61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13" name="正方形/長方形 61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14" name="正方形/長方形 61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15" name="正方形/長方形 61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16" name="正方形/長方形 61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17" name="正方形/長方形 61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18" name="正方形/長方形 61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619" name="テキスト ボックス 618"/>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20" name="直線コネクタ 61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621" name="テキスト ボックス 620"/>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22" name="直線コネクタ 621"/>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5455" cy="259080"/>
    <xdr:sp macro="" textlink="">
      <xdr:nvSpPr>
        <xdr:cNvPr id="623" name="テキスト ボックス 622"/>
        <xdr:cNvSpPr txBox="1"/>
      </xdr:nvSpPr>
      <xdr:spPr>
        <a:xfrm>
          <a:off x="11978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24" name="直線コネクタ 623"/>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175"/>
    <xdr:sp macro="" textlink="">
      <xdr:nvSpPr>
        <xdr:cNvPr id="625" name="テキスト ボックス 624"/>
        <xdr:cNvSpPr txBox="1"/>
      </xdr:nvSpPr>
      <xdr:spPr>
        <a:xfrm>
          <a:off x="12042775" y="1814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26" name="直線コネクタ 625"/>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27" name="テキスト ボックス 626"/>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28" name="直線コネクタ 627"/>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29" name="テキスト ボックス 628"/>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30" name="直線コネクタ 629"/>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99</xdr:row>
      <xdr:rowOff>29210</xdr:rowOff>
    </xdr:from>
    <xdr:ext cx="337185" cy="257175"/>
    <xdr:sp macro="" textlink="">
      <xdr:nvSpPr>
        <xdr:cNvPr id="631" name="テキスト ボックス 630"/>
        <xdr:cNvSpPr txBox="1"/>
      </xdr:nvSpPr>
      <xdr:spPr>
        <a:xfrm>
          <a:off x="12106910" y="17002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32" name="直線コネクタ 63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33"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0</xdr:rowOff>
    </xdr:from>
    <xdr:to xmlns:xdr="http://schemas.openxmlformats.org/drawingml/2006/spreadsheetDrawing">
      <xdr:col>85</xdr:col>
      <xdr:colOff>126365</xdr:colOff>
      <xdr:row>107</xdr:row>
      <xdr:rowOff>69850</xdr:rowOff>
    </xdr:to>
    <xdr:cxnSp macro="">
      <xdr:nvCxnSpPr>
        <xdr:cNvPr id="634" name="直線コネクタ 633"/>
        <xdr:cNvCxnSpPr/>
      </xdr:nvCxnSpPr>
      <xdr:spPr>
        <a:xfrm flipV="1">
          <a:off x="16318865" y="1714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73660</xdr:rowOff>
    </xdr:from>
    <xdr:ext cx="469900" cy="259080"/>
    <xdr:sp macro="" textlink="">
      <xdr:nvSpPr>
        <xdr:cNvPr id="635" name="【庁舎】&#10;有形固定資産減価償却率最小値テキスト"/>
        <xdr:cNvSpPr txBox="1"/>
      </xdr:nvSpPr>
      <xdr:spPr>
        <a:xfrm>
          <a:off x="16357600" y="1841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69850</xdr:rowOff>
    </xdr:from>
    <xdr:to xmlns:xdr="http://schemas.openxmlformats.org/drawingml/2006/spreadsheetDrawing">
      <xdr:col>86</xdr:col>
      <xdr:colOff>25400</xdr:colOff>
      <xdr:row>107</xdr:row>
      <xdr:rowOff>69850</xdr:rowOff>
    </xdr:to>
    <xdr:cxnSp macro="">
      <xdr:nvCxnSpPr>
        <xdr:cNvPr id="636" name="直線コネクタ 635"/>
        <xdr:cNvCxnSpPr/>
      </xdr:nvCxnSpPr>
      <xdr:spPr>
        <a:xfrm>
          <a:off x="16230600" y="184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118110</xdr:rowOff>
    </xdr:from>
    <xdr:ext cx="340360" cy="259080"/>
    <xdr:sp macro="" textlink="">
      <xdr:nvSpPr>
        <xdr:cNvPr id="637" name="【庁舎】&#10;有形固定資産減価償却率最大値テキスト"/>
        <xdr:cNvSpPr txBox="1"/>
      </xdr:nvSpPr>
      <xdr:spPr>
        <a:xfrm>
          <a:off x="16357600" y="1692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0</xdr:rowOff>
    </xdr:from>
    <xdr:to xmlns:xdr="http://schemas.openxmlformats.org/drawingml/2006/spreadsheetDrawing">
      <xdr:col>86</xdr:col>
      <xdr:colOff>25400</xdr:colOff>
      <xdr:row>100</xdr:row>
      <xdr:rowOff>0</xdr:rowOff>
    </xdr:to>
    <xdr:cxnSp macro="">
      <xdr:nvCxnSpPr>
        <xdr:cNvPr id="638" name="直線コネクタ 637"/>
        <xdr:cNvCxnSpPr/>
      </xdr:nvCxnSpPr>
      <xdr:spPr>
        <a:xfrm>
          <a:off x="16230600" y="1714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76200</xdr:rowOff>
    </xdr:from>
    <xdr:ext cx="405130" cy="257175"/>
    <xdr:sp macro="" textlink="">
      <xdr:nvSpPr>
        <xdr:cNvPr id="639" name="【庁舎】&#10;有形固定資産減価償却率平均値テキスト"/>
        <xdr:cNvSpPr txBox="1"/>
      </xdr:nvSpPr>
      <xdr:spPr>
        <a:xfrm>
          <a:off x="16357600" y="1756410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53340</xdr:rowOff>
    </xdr:from>
    <xdr:to xmlns:xdr="http://schemas.openxmlformats.org/drawingml/2006/spreadsheetDrawing">
      <xdr:col>85</xdr:col>
      <xdr:colOff>177800</xdr:colOff>
      <xdr:row>103</xdr:row>
      <xdr:rowOff>154940</xdr:rowOff>
    </xdr:to>
    <xdr:sp macro="" textlink="">
      <xdr:nvSpPr>
        <xdr:cNvPr id="640" name="フローチャート: 判断 639"/>
        <xdr:cNvSpPr/>
      </xdr:nvSpPr>
      <xdr:spPr>
        <a:xfrm>
          <a:off x="162687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46990</xdr:rowOff>
    </xdr:from>
    <xdr:to xmlns:xdr="http://schemas.openxmlformats.org/drawingml/2006/spreadsheetDrawing">
      <xdr:col>81</xdr:col>
      <xdr:colOff>101600</xdr:colOff>
      <xdr:row>103</xdr:row>
      <xdr:rowOff>148590</xdr:rowOff>
    </xdr:to>
    <xdr:sp macro="" textlink="">
      <xdr:nvSpPr>
        <xdr:cNvPr id="641" name="フローチャート: 判断 640"/>
        <xdr:cNvSpPr/>
      </xdr:nvSpPr>
      <xdr:spPr>
        <a:xfrm>
          <a:off x="15430500" y="1770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44450</xdr:rowOff>
    </xdr:from>
    <xdr:to xmlns:xdr="http://schemas.openxmlformats.org/drawingml/2006/spreadsheetDrawing">
      <xdr:col>76</xdr:col>
      <xdr:colOff>165100</xdr:colOff>
      <xdr:row>103</xdr:row>
      <xdr:rowOff>146050</xdr:rowOff>
    </xdr:to>
    <xdr:sp macro="" textlink="">
      <xdr:nvSpPr>
        <xdr:cNvPr id="642" name="フローチャート: 判断 641"/>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87630</xdr:rowOff>
    </xdr:from>
    <xdr:to xmlns:xdr="http://schemas.openxmlformats.org/drawingml/2006/spreadsheetDrawing">
      <xdr:col>72</xdr:col>
      <xdr:colOff>38100</xdr:colOff>
      <xdr:row>104</xdr:row>
      <xdr:rowOff>17780</xdr:rowOff>
    </xdr:to>
    <xdr:sp macro="" textlink="">
      <xdr:nvSpPr>
        <xdr:cNvPr id="643" name="フローチャート: 判断 642"/>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120650</xdr:rowOff>
    </xdr:from>
    <xdr:to xmlns:xdr="http://schemas.openxmlformats.org/drawingml/2006/spreadsheetDrawing">
      <xdr:col>67</xdr:col>
      <xdr:colOff>101600</xdr:colOff>
      <xdr:row>104</xdr:row>
      <xdr:rowOff>50800</xdr:rowOff>
    </xdr:to>
    <xdr:sp macro="" textlink="">
      <xdr:nvSpPr>
        <xdr:cNvPr id="644" name="フローチャート: 判断 643"/>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45" name="テキスト ボックス 64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46" name="テキスト ボックス 64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47" name="テキスト ボックス 64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48" name="テキスト ボックス 64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49" name="テキスト ボックス 64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6350</xdr:rowOff>
    </xdr:from>
    <xdr:to xmlns:xdr="http://schemas.openxmlformats.org/drawingml/2006/spreadsheetDrawing">
      <xdr:col>85</xdr:col>
      <xdr:colOff>177800</xdr:colOff>
      <xdr:row>106</xdr:row>
      <xdr:rowOff>107950</xdr:rowOff>
    </xdr:to>
    <xdr:sp macro="" textlink="">
      <xdr:nvSpPr>
        <xdr:cNvPr id="650" name="楕円 649"/>
        <xdr:cNvSpPr/>
      </xdr:nvSpPr>
      <xdr:spPr>
        <a:xfrm>
          <a:off x="162687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156210</xdr:rowOff>
    </xdr:from>
    <xdr:ext cx="405130" cy="257175"/>
    <xdr:sp macro="" textlink="">
      <xdr:nvSpPr>
        <xdr:cNvPr id="651" name="【庁舎】&#10;有形固定資産減価償却率該当値テキスト"/>
        <xdr:cNvSpPr txBox="1"/>
      </xdr:nvSpPr>
      <xdr:spPr>
        <a:xfrm>
          <a:off x="16357600" y="181584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166370</xdr:rowOff>
    </xdr:from>
    <xdr:to xmlns:xdr="http://schemas.openxmlformats.org/drawingml/2006/spreadsheetDrawing">
      <xdr:col>81</xdr:col>
      <xdr:colOff>101600</xdr:colOff>
      <xdr:row>106</xdr:row>
      <xdr:rowOff>96520</xdr:rowOff>
    </xdr:to>
    <xdr:sp macro="" textlink="">
      <xdr:nvSpPr>
        <xdr:cNvPr id="652" name="楕円 651"/>
        <xdr:cNvSpPr/>
      </xdr:nvSpPr>
      <xdr:spPr>
        <a:xfrm>
          <a:off x="15430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45720</xdr:rowOff>
    </xdr:from>
    <xdr:to xmlns:xdr="http://schemas.openxmlformats.org/drawingml/2006/spreadsheetDrawing">
      <xdr:col>85</xdr:col>
      <xdr:colOff>127000</xdr:colOff>
      <xdr:row>106</xdr:row>
      <xdr:rowOff>57150</xdr:rowOff>
    </xdr:to>
    <xdr:cxnSp macro="">
      <xdr:nvCxnSpPr>
        <xdr:cNvPr id="653" name="直線コネクタ 652"/>
        <xdr:cNvCxnSpPr/>
      </xdr:nvCxnSpPr>
      <xdr:spPr>
        <a:xfrm>
          <a:off x="15481300" y="1821942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140970</xdr:rowOff>
    </xdr:from>
    <xdr:to xmlns:xdr="http://schemas.openxmlformats.org/drawingml/2006/spreadsheetDrawing">
      <xdr:col>76</xdr:col>
      <xdr:colOff>165100</xdr:colOff>
      <xdr:row>106</xdr:row>
      <xdr:rowOff>71120</xdr:rowOff>
    </xdr:to>
    <xdr:sp macro="" textlink="">
      <xdr:nvSpPr>
        <xdr:cNvPr id="654" name="楕円 653"/>
        <xdr:cNvSpPr/>
      </xdr:nvSpPr>
      <xdr:spPr>
        <a:xfrm>
          <a:off x="14541500" y="1814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20320</xdr:rowOff>
    </xdr:from>
    <xdr:to xmlns:xdr="http://schemas.openxmlformats.org/drawingml/2006/spreadsheetDrawing">
      <xdr:col>81</xdr:col>
      <xdr:colOff>50800</xdr:colOff>
      <xdr:row>106</xdr:row>
      <xdr:rowOff>45720</xdr:rowOff>
    </xdr:to>
    <xdr:cxnSp macro="">
      <xdr:nvCxnSpPr>
        <xdr:cNvPr id="655" name="直線コネクタ 654"/>
        <xdr:cNvCxnSpPr/>
      </xdr:nvCxnSpPr>
      <xdr:spPr>
        <a:xfrm>
          <a:off x="14592300" y="1819402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120650</xdr:rowOff>
    </xdr:from>
    <xdr:to xmlns:xdr="http://schemas.openxmlformats.org/drawingml/2006/spreadsheetDrawing">
      <xdr:col>72</xdr:col>
      <xdr:colOff>38100</xdr:colOff>
      <xdr:row>106</xdr:row>
      <xdr:rowOff>50800</xdr:rowOff>
    </xdr:to>
    <xdr:sp macro="" textlink="">
      <xdr:nvSpPr>
        <xdr:cNvPr id="656" name="楕円 655"/>
        <xdr:cNvSpPr/>
      </xdr:nvSpPr>
      <xdr:spPr>
        <a:xfrm>
          <a:off x="13652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0</xdr:rowOff>
    </xdr:from>
    <xdr:to xmlns:xdr="http://schemas.openxmlformats.org/drawingml/2006/spreadsheetDrawing">
      <xdr:col>76</xdr:col>
      <xdr:colOff>114300</xdr:colOff>
      <xdr:row>106</xdr:row>
      <xdr:rowOff>20320</xdr:rowOff>
    </xdr:to>
    <xdr:cxnSp macro="">
      <xdr:nvCxnSpPr>
        <xdr:cNvPr id="657" name="直線コネクタ 656"/>
        <xdr:cNvCxnSpPr/>
      </xdr:nvCxnSpPr>
      <xdr:spPr>
        <a:xfrm>
          <a:off x="13703300" y="1817370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165100</xdr:rowOff>
    </xdr:from>
    <xdr:ext cx="405130" cy="259080"/>
    <xdr:sp macro="" textlink="">
      <xdr:nvSpPr>
        <xdr:cNvPr id="658" name="n_1aveValue【庁舎】&#10;有形固定資産減価償却率"/>
        <xdr:cNvSpPr txBox="1"/>
      </xdr:nvSpPr>
      <xdr:spPr>
        <a:xfrm>
          <a:off x="15266035" y="17481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162560</xdr:rowOff>
    </xdr:from>
    <xdr:ext cx="403225" cy="259080"/>
    <xdr:sp macro="" textlink="">
      <xdr:nvSpPr>
        <xdr:cNvPr id="659" name="n_2aveValue【庁舎】&#10;有形固定資産減価償却率"/>
        <xdr:cNvSpPr txBox="1"/>
      </xdr:nvSpPr>
      <xdr:spPr>
        <a:xfrm>
          <a:off x="14389735" y="17479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34290</xdr:rowOff>
    </xdr:from>
    <xdr:ext cx="403225" cy="259080"/>
    <xdr:sp macro="" textlink="">
      <xdr:nvSpPr>
        <xdr:cNvPr id="660" name="n_3aveValue【庁舎】&#10;有形固定資産減価償却率"/>
        <xdr:cNvSpPr txBox="1"/>
      </xdr:nvSpPr>
      <xdr:spPr>
        <a:xfrm>
          <a:off x="13500735" y="17522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67310</xdr:rowOff>
    </xdr:from>
    <xdr:ext cx="403225" cy="259080"/>
    <xdr:sp macro="" textlink="">
      <xdr:nvSpPr>
        <xdr:cNvPr id="661" name="n_4aveValue【庁舎】&#10;有形固定資産減価償却率"/>
        <xdr:cNvSpPr txBox="1"/>
      </xdr:nvSpPr>
      <xdr:spPr>
        <a:xfrm>
          <a:off x="12611735" y="1755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87630</xdr:rowOff>
    </xdr:from>
    <xdr:ext cx="405130" cy="257175"/>
    <xdr:sp macro="" textlink="">
      <xdr:nvSpPr>
        <xdr:cNvPr id="662" name="n_1mainValue【庁舎】&#10;有形固定資産減価償却率"/>
        <xdr:cNvSpPr txBox="1"/>
      </xdr:nvSpPr>
      <xdr:spPr>
        <a:xfrm>
          <a:off x="15266035" y="182613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62230</xdr:rowOff>
    </xdr:from>
    <xdr:ext cx="403225" cy="259080"/>
    <xdr:sp macro="" textlink="">
      <xdr:nvSpPr>
        <xdr:cNvPr id="663" name="n_2mainValue【庁舎】&#10;有形固定資産減価償却率"/>
        <xdr:cNvSpPr txBox="1"/>
      </xdr:nvSpPr>
      <xdr:spPr>
        <a:xfrm>
          <a:off x="14389735" y="182359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41910</xdr:rowOff>
    </xdr:from>
    <xdr:ext cx="403225" cy="257175"/>
    <xdr:sp macro="" textlink="">
      <xdr:nvSpPr>
        <xdr:cNvPr id="664" name="n_3mainValue【庁舎】&#10;有形固定資産減価償却率"/>
        <xdr:cNvSpPr txBox="1"/>
      </xdr:nvSpPr>
      <xdr:spPr>
        <a:xfrm>
          <a:off x="13500735" y="182156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65" name="正方形/長方形 66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66" name="正方形/長方形 66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67" name="正方形/長方形 66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68" name="正方形/長方形 66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69" name="正方形/長方形 66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70" name="正方形/長方形 66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71" name="正方形/長方形 67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72" name="正方形/長方形 67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673" name="テキスト ボックス 672"/>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74" name="直線コネクタ 67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675" name="直線コネクタ 674"/>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676" name="テキスト ボックス 675"/>
        <xdr:cNvSpPr txBox="1"/>
      </xdr:nvSpPr>
      <xdr:spPr>
        <a:xfrm>
          <a:off x="17820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677" name="直線コネクタ 676"/>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678" name="テキスト ボックス 677"/>
        <xdr:cNvSpPr txBox="1"/>
      </xdr:nvSpPr>
      <xdr:spPr>
        <a:xfrm>
          <a:off x="17820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679" name="直線コネクタ 678"/>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5455" cy="259080"/>
    <xdr:sp macro="" textlink="">
      <xdr:nvSpPr>
        <xdr:cNvPr id="680" name="テキスト ボックス 679"/>
        <xdr:cNvSpPr txBox="1"/>
      </xdr:nvSpPr>
      <xdr:spPr>
        <a:xfrm>
          <a:off x="17820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681" name="直線コネクタ 680"/>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5455" cy="259080"/>
    <xdr:sp macro="" textlink="">
      <xdr:nvSpPr>
        <xdr:cNvPr id="682" name="テキスト ボックス 681"/>
        <xdr:cNvSpPr txBox="1"/>
      </xdr:nvSpPr>
      <xdr:spPr>
        <a:xfrm>
          <a:off x="17820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683" name="直線コネクタ 682"/>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5455" cy="257175"/>
    <xdr:sp macro="" textlink="">
      <xdr:nvSpPr>
        <xdr:cNvPr id="684" name="テキスト ボックス 683"/>
        <xdr:cNvSpPr txBox="1"/>
      </xdr:nvSpPr>
      <xdr:spPr>
        <a:xfrm>
          <a:off x="17820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85" name="直線コネクタ 684"/>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686" name="テキスト ボックス 685"/>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87"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86995</xdr:rowOff>
    </xdr:from>
    <xdr:to xmlns:xdr="http://schemas.openxmlformats.org/drawingml/2006/spreadsheetDrawing">
      <xdr:col>116</xdr:col>
      <xdr:colOff>62865</xdr:colOff>
      <xdr:row>108</xdr:row>
      <xdr:rowOff>38735</xdr:rowOff>
    </xdr:to>
    <xdr:cxnSp macro="">
      <xdr:nvCxnSpPr>
        <xdr:cNvPr id="688" name="直線コネクタ 687"/>
        <xdr:cNvCxnSpPr/>
      </xdr:nvCxnSpPr>
      <xdr:spPr>
        <a:xfrm flipV="1">
          <a:off x="22160865" y="1740344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42545</xdr:rowOff>
    </xdr:from>
    <xdr:ext cx="469900" cy="257175"/>
    <xdr:sp macro="" textlink="">
      <xdr:nvSpPr>
        <xdr:cNvPr id="689" name="【庁舎】&#10;一人当たり面積最小値テキスト"/>
        <xdr:cNvSpPr txBox="1"/>
      </xdr:nvSpPr>
      <xdr:spPr>
        <a:xfrm>
          <a:off x="22199600" y="185591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38735</xdr:rowOff>
    </xdr:from>
    <xdr:to xmlns:xdr="http://schemas.openxmlformats.org/drawingml/2006/spreadsheetDrawing">
      <xdr:col>116</xdr:col>
      <xdr:colOff>152400</xdr:colOff>
      <xdr:row>108</xdr:row>
      <xdr:rowOff>38735</xdr:rowOff>
    </xdr:to>
    <xdr:cxnSp macro="">
      <xdr:nvCxnSpPr>
        <xdr:cNvPr id="690" name="直線コネクタ 689"/>
        <xdr:cNvCxnSpPr/>
      </xdr:nvCxnSpPr>
      <xdr:spPr>
        <a:xfrm>
          <a:off x="22072600" y="1855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33655</xdr:rowOff>
    </xdr:from>
    <xdr:ext cx="469900" cy="258445"/>
    <xdr:sp macro="" textlink="">
      <xdr:nvSpPr>
        <xdr:cNvPr id="691" name="【庁舎】&#10;一人当たり面積最大値テキスト"/>
        <xdr:cNvSpPr txBox="1"/>
      </xdr:nvSpPr>
      <xdr:spPr>
        <a:xfrm>
          <a:off x="22199600" y="17178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86995</xdr:rowOff>
    </xdr:from>
    <xdr:to xmlns:xdr="http://schemas.openxmlformats.org/drawingml/2006/spreadsheetDrawing">
      <xdr:col>116</xdr:col>
      <xdr:colOff>152400</xdr:colOff>
      <xdr:row>101</xdr:row>
      <xdr:rowOff>86995</xdr:rowOff>
    </xdr:to>
    <xdr:cxnSp macro="">
      <xdr:nvCxnSpPr>
        <xdr:cNvPr id="692" name="直線コネクタ 691"/>
        <xdr:cNvCxnSpPr/>
      </xdr:nvCxnSpPr>
      <xdr:spPr>
        <a:xfrm>
          <a:off x="22072600" y="1740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155575</xdr:rowOff>
    </xdr:from>
    <xdr:ext cx="469900" cy="257175"/>
    <xdr:sp macro="" textlink="">
      <xdr:nvSpPr>
        <xdr:cNvPr id="693" name="【庁舎】&#10;一人当たり面積平均値テキスト"/>
        <xdr:cNvSpPr txBox="1"/>
      </xdr:nvSpPr>
      <xdr:spPr>
        <a:xfrm>
          <a:off x="22199600" y="1815782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132715</xdr:rowOff>
    </xdr:from>
    <xdr:to xmlns:xdr="http://schemas.openxmlformats.org/drawingml/2006/spreadsheetDrawing">
      <xdr:col>116</xdr:col>
      <xdr:colOff>114300</xdr:colOff>
      <xdr:row>107</xdr:row>
      <xdr:rowOff>63500</xdr:rowOff>
    </xdr:to>
    <xdr:sp macro="" textlink="">
      <xdr:nvSpPr>
        <xdr:cNvPr id="694" name="フローチャート: 判断 693"/>
        <xdr:cNvSpPr/>
      </xdr:nvSpPr>
      <xdr:spPr>
        <a:xfrm>
          <a:off x="22110700" y="183064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159385</xdr:rowOff>
    </xdr:from>
    <xdr:to xmlns:xdr="http://schemas.openxmlformats.org/drawingml/2006/spreadsheetDrawing">
      <xdr:col>112</xdr:col>
      <xdr:colOff>38100</xdr:colOff>
      <xdr:row>107</xdr:row>
      <xdr:rowOff>89535</xdr:rowOff>
    </xdr:to>
    <xdr:sp macro="" textlink="">
      <xdr:nvSpPr>
        <xdr:cNvPr id="695" name="フローチャート: 判断 694"/>
        <xdr:cNvSpPr/>
      </xdr:nvSpPr>
      <xdr:spPr>
        <a:xfrm>
          <a:off x="21272500" y="1833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166370</xdr:rowOff>
    </xdr:from>
    <xdr:to xmlns:xdr="http://schemas.openxmlformats.org/drawingml/2006/spreadsheetDrawing">
      <xdr:col>107</xdr:col>
      <xdr:colOff>101600</xdr:colOff>
      <xdr:row>107</xdr:row>
      <xdr:rowOff>96520</xdr:rowOff>
    </xdr:to>
    <xdr:sp macro="" textlink="">
      <xdr:nvSpPr>
        <xdr:cNvPr id="696" name="フローチャート: 判断 695"/>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13335</xdr:rowOff>
    </xdr:from>
    <xdr:to xmlns:xdr="http://schemas.openxmlformats.org/drawingml/2006/spreadsheetDrawing">
      <xdr:col>102</xdr:col>
      <xdr:colOff>165100</xdr:colOff>
      <xdr:row>107</xdr:row>
      <xdr:rowOff>114935</xdr:rowOff>
    </xdr:to>
    <xdr:sp macro="" textlink="">
      <xdr:nvSpPr>
        <xdr:cNvPr id="697" name="フローチャート: 判断 696"/>
        <xdr:cNvSpPr/>
      </xdr:nvSpPr>
      <xdr:spPr>
        <a:xfrm>
          <a:off x="19494500" y="1835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21590</xdr:rowOff>
    </xdr:from>
    <xdr:to xmlns:xdr="http://schemas.openxmlformats.org/drawingml/2006/spreadsheetDrawing">
      <xdr:col>98</xdr:col>
      <xdr:colOff>38100</xdr:colOff>
      <xdr:row>107</xdr:row>
      <xdr:rowOff>123190</xdr:rowOff>
    </xdr:to>
    <xdr:sp macro="" textlink="">
      <xdr:nvSpPr>
        <xdr:cNvPr id="698" name="フローチャート: 判断 697"/>
        <xdr:cNvSpPr/>
      </xdr:nvSpPr>
      <xdr:spPr>
        <a:xfrm>
          <a:off x="18605500" y="183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99" name="テキスト ボックス 69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00" name="テキスト ボックス 69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01" name="テキスト ボックス 70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02" name="テキスト ボックス 70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03" name="テキスト ボックス 70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90170</xdr:rowOff>
    </xdr:from>
    <xdr:to xmlns:xdr="http://schemas.openxmlformats.org/drawingml/2006/spreadsheetDrawing">
      <xdr:col>116</xdr:col>
      <xdr:colOff>114300</xdr:colOff>
      <xdr:row>108</xdr:row>
      <xdr:rowOff>20320</xdr:rowOff>
    </xdr:to>
    <xdr:sp macro="" textlink="">
      <xdr:nvSpPr>
        <xdr:cNvPr id="704" name="楕円 703"/>
        <xdr:cNvSpPr/>
      </xdr:nvSpPr>
      <xdr:spPr>
        <a:xfrm>
          <a:off x="221107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5080</xdr:rowOff>
    </xdr:from>
    <xdr:ext cx="469900" cy="259080"/>
    <xdr:sp macro="" textlink="">
      <xdr:nvSpPr>
        <xdr:cNvPr id="705" name="【庁舎】&#10;一人当たり面積該当値テキスト"/>
        <xdr:cNvSpPr txBox="1"/>
      </xdr:nvSpPr>
      <xdr:spPr>
        <a:xfrm>
          <a:off x="22199600" y="1835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92710</xdr:rowOff>
    </xdr:from>
    <xdr:to xmlns:xdr="http://schemas.openxmlformats.org/drawingml/2006/spreadsheetDrawing">
      <xdr:col>112</xdr:col>
      <xdr:colOff>38100</xdr:colOff>
      <xdr:row>108</xdr:row>
      <xdr:rowOff>22860</xdr:rowOff>
    </xdr:to>
    <xdr:sp macro="" textlink="">
      <xdr:nvSpPr>
        <xdr:cNvPr id="706" name="楕円 705"/>
        <xdr:cNvSpPr/>
      </xdr:nvSpPr>
      <xdr:spPr>
        <a:xfrm>
          <a:off x="21272500" y="184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140970</xdr:rowOff>
    </xdr:from>
    <xdr:to xmlns:xdr="http://schemas.openxmlformats.org/drawingml/2006/spreadsheetDrawing">
      <xdr:col>116</xdr:col>
      <xdr:colOff>63500</xdr:colOff>
      <xdr:row>107</xdr:row>
      <xdr:rowOff>143510</xdr:rowOff>
    </xdr:to>
    <xdr:cxnSp macro="">
      <xdr:nvCxnSpPr>
        <xdr:cNvPr id="707" name="直線コネクタ 706"/>
        <xdr:cNvCxnSpPr/>
      </xdr:nvCxnSpPr>
      <xdr:spPr>
        <a:xfrm flipV="1">
          <a:off x="21323300" y="1848612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96520</xdr:rowOff>
    </xdr:from>
    <xdr:to xmlns:xdr="http://schemas.openxmlformats.org/drawingml/2006/spreadsheetDrawing">
      <xdr:col>107</xdr:col>
      <xdr:colOff>101600</xdr:colOff>
      <xdr:row>108</xdr:row>
      <xdr:rowOff>26670</xdr:rowOff>
    </xdr:to>
    <xdr:sp macro="" textlink="">
      <xdr:nvSpPr>
        <xdr:cNvPr id="708" name="楕円 707"/>
        <xdr:cNvSpPr/>
      </xdr:nvSpPr>
      <xdr:spPr>
        <a:xfrm>
          <a:off x="20383500" y="1844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143510</xdr:rowOff>
    </xdr:from>
    <xdr:to xmlns:xdr="http://schemas.openxmlformats.org/drawingml/2006/spreadsheetDrawing">
      <xdr:col>111</xdr:col>
      <xdr:colOff>177800</xdr:colOff>
      <xdr:row>107</xdr:row>
      <xdr:rowOff>147320</xdr:rowOff>
    </xdr:to>
    <xdr:cxnSp macro="">
      <xdr:nvCxnSpPr>
        <xdr:cNvPr id="709" name="直線コネクタ 708"/>
        <xdr:cNvCxnSpPr/>
      </xdr:nvCxnSpPr>
      <xdr:spPr>
        <a:xfrm flipV="1">
          <a:off x="20434300" y="184886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85090</xdr:rowOff>
    </xdr:from>
    <xdr:to xmlns:xdr="http://schemas.openxmlformats.org/drawingml/2006/spreadsheetDrawing">
      <xdr:col>102</xdr:col>
      <xdr:colOff>165100</xdr:colOff>
      <xdr:row>108</xdr:row>
      <xdr:rowOff>15240</xdr:rowOff>
    </xdr:to>
    <xdr:sp macro="" textlink="">
      <xdr:nvSpPr>
        <xdr:cNvPr id="710" name="楕円 709"/>
        <xdr:cNvSpPr/>
      </xdr:nvSpPr>
      <xdr:spPr>
        <a:xfrm>
          <a:off x="19494500" y="184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135890</xdr:rowOff>
    </xdr:from>
    <xdr:to xmlns:xdr="http://schemas.openxmlformats.org/drawingml/2006/spreadsheetDrawing">
      <xdr:col>107</xdr:col>
      <xdr:colOff>50800</xdr:colOff>
      <xdr:row>107</xdr:row>
      <xdr:rowOff>147320</xdr:rowOff>
    </xdr:to>
    <xdr:cxnSp macro="">
      <xdr:nvCxnSpPr>
        <xdr:cNvPr id="711" name="直線コネクタ 710"/>
        <xdr:cNvCxnSpPr/>
      </xdr:nvCxnSpPr>
      <xdr:spPr>
        <a:xfrm>
          <a:off x="19545300" y="184810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106045</xdr:rowOff>
    </xdr:from>
    <xdr:ext cx="469900" cy="259080"/>
    <xdr:sp macro="" textlink="">
      <xdr:nvSpPr>
        <xdr:cNvPr id="712" name="n_1aveValue【庁舎】&#10;一人当たり面積"/>
        <xdr:cNvSpPr txBox="1"/>
      </xdr:nvSpPr>
      <xdr:spPr>
        <a:xfrm>
          <a:off x="21075650" y="18108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113030</xdr:rowOff>
    </xdr:from>
    <xdr:ext cx="467995" cy="259080"/>
    <xdr:sp macro="" textlink="">
      <xdr:nvSpPr>
        <xdr:cNvPr id="713" name="n_2aveValue【庁舎】&#10;一人当たり面積"/>
        <xdr:cNvSpPr txBox="1"/>
      </xdr:nvSpPr>
      <xdr:spPr>
        <a:xfrm>
          <a:off x="20199350" y="181152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132080</xdr:rowOff>
    </xdr:from>
    <xdr:ext cx="467995" cy="257175"/>
    <xdr:sp macro="" textlink="">
      <xdr:nvSpPr>
        <xdr:cNvPr id="714" name="n_3aveValue【庁舎】&#10;一人当たり面積"/>
        <xdr:cNvSpPr txBox="1"/>
      </xdr:nvSpPr>
      <xdr:spPr>
        <a:xfrm>
          <a:off x="19310350" y="181343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139700</xdr:rowOff>
    </xdr:from>
    <xdr:ext cx="467995" cy="259080"/>
    <xdr:sp macro="" textlink="">
      <xdr:nvSpPr>
        <xdr:cNvPr id="715" name="n_4aveValue【庁舎】&#10;一人当たり面積"/>
        <xdr:cNvSpPr txBox="1"/>
      </xdr:nvSpPr>
      <xdr:spPr>
        <a:xfrm>
          <a:off x="18421350" y="181419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13970</xdr:rowOff>
    </xdr:from>
    <xdr:ext cx="469900" cy="259080"/>
    <xdr:sp macro="" textlink="">
      <xdr:nvSpPr>
        <xdr:cNvPr id="716" name="n_1mainValue【庁舎】&#10;一人当たり面積"/>
        <xdr:cNvSpPr txBox="1"/>
      </xdr:nvSpPr>
      <xdr:spPr>
        <a:xfrm>
          <a:off x="21075650" y="18530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17780</xdr:rowOff>
    </xdr:from>
    <xdr:ext cx="467995" cy="257175"/>
    <xdr:sp macro="" textlink="">
      <xdr:nvSpPr>
        <xdr:cNvPr id="717" name="n_2mainValue【庁舎】&#10;一人当たり面積"/>
        <xdr:cNvSpPr txBox="1"/>
      </xdr:nvSpPr>
      <xdr:spPr>
        <a:xfrm>
          <a:off x="20199350" y="185343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6350</xdr:rowOff>
    </xdr:from>
    <xdr:ext cx="467995" cy="257175"/>
    <xdr:sp macro="" textlink="">
      <xdr:nvSpPr>
        <xdr:cNvPr id="718" name="n_3mainValue【庁舎】&#10;一人当たり面積"/>
        <xdr:cNvSpPr txBox="1"/>
      </xdr:nvSpPr>
      <xdr:spPr>
        <a:xfrm>
          <a:off x="19310350" y="185229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19" name="正方形/長方形 71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20" name="正方形/長方形 71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21" name="テキスト ボックス 72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類似団体平均値と比較し、「消防施設」を除く施設で有形固定資産減価償却率が高く推移している。</a:t>
          </a:r>
          <a:r>
            <a:rPr kumimoji="1" lang="ja-JP" altLang="en-US" sz="1300">
              <a:latin typeface="ＭＳ Ｐゴシック"/>
              <a:ea typeface="ＭＳ Ｐゴシック"/>
            </a:rPr>
            <a:t>個別施設計画等に基づき施設の適正化に努めていく。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heetViews>
  <sheetFormatPr defaultColWidth="0" defaultRowHeight="11.25" zeroHeight="1"/>
  <cols>
    <col min="1" max="11" width="2.1328125" style="1" customWidth="1"/>
    <col min="12" max="12" width="2.265625" style="1" customWidth="1"/>
    <col min="13" max="17" width="2.3984375" style="1" customWidth="1"/>
    <col min="18" max="119" width="2.1328125" style="1" customWidth="1"/>
    <col min="120" max="16384" width="0" style="1" hidden="1" customWidth="1"/>
  </cols>
  <sheetData>
    <row r="1" spans="1:119" ht="33" customHeight="1">
      <c r="B1" s="3" t="s">
        <v>129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131</v>
      </c>
      <c r="C2" s="4"/>
      <c r="D2" s="40"/>
    </row>
    <row r="3" spans="1:119" ht="18.75" customHeight="1">
      <c r="A3" s="2"/>
      <c r="B3" s="5" t="s">
        <v>133</v>
      </c>
      <c r="C3" s="22"/>
      <c r="D3" s="22"/>
      <c r="E3" s="44"/>
      <c r="F3" s="44"/>
      <c r="G3" s="44"/>
      <c r="H3" s="44"/>
      <c r="I3" s="44"/>
      <c r="J3" s="44"/>
      <c r="K3" s="44"/>
      <c r="L3" s="44" t="s">
        <v>136</v>
      </c>
      <c r="M3" s="44"/>
      <c r="N3" s="44"/>
      <c r="O3" s="44"/>
      <c r="P3" s="44"/>
      <c r="Q3" s="44"/>
      <c r="R3" s="94"/>
      <c r="S3" s="94"/>
      <c r="T3" s="94"/>
      <c r="U3" s="94"/>
      <c r="V3" s="112"/>
      <c r="W3" s="127" t="s">
        <v>139</v>
      </c>
      <c r="X3" s="137"/>
      <c r="Y3" s="137"/>
      <c r="Z3" s="137"/>
      <c r="AA3" s="137"/>
      <c r="AB3" s="22"/>
      <c r="AC3" s="94" t="s">
        <v>141</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11195140</v>
      </c>
      <c r="BO4" s="216"/>
      <c r="BP4" s="216"/>
      <c r="BQ4" s="216"/>
      <c r="BR4" s="216"/>
      <c r="BS4" s="216"/>
      <c r="BT4" s="216"/>
      <c r="BU4" s="219"/>
      <c r="BV4" s="213">
        <v>9768960</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4</v>
      </c>
      <c r="CU4" s="237"/>
      <c r="CV4" s="237"/>
      <c r="CW4" s="237"/>
      <c r="CX4" s="237"/>
      <c r="CY4" s="237"/>
      <c r="CZ4" s="237"/>
      <c r="DA4" s="245"/>
      <c r="DB4" s="229">
        <v>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67</v>
      </c>
      <c r="AV5" s="139"/>
      <c r="AW5" s="139"/>
      <c r="AX5" s="139"/>
      <c r="AY5" s="190" t="s">
        <v>144</v>
      </c>
      <c r="AZ5" s="198"/>
      <c r="BA5" s="198"/>
      <c r="BB5" s="198"/>
      <c r="BC5" s="198"/>
      <c r="BD5" s="198"/>
      <c r="BE5" s="198"/>
      <c r="BF5" s="198"/>
      <c r="BG5" s="198"/>
      <c r="BH5" s="198"/>
      <c r="BI5" s="198"/>
      <c r="BJ5" s="198"/>
      <c r="BK5" s="198"/>
      <c r="BL5" s="198"/>
      <c r="BM5" s="209"/>
      <c r="BN5" s="214">
        <v>10953248</v>
      </c>
      <c r="BO5" s="217"/>
      <c r="BP5" s="217"/>
      <c r="BQ5" s="217"/>
      <c r="BR5" s="217"/>
      <c r="BS5" s="217"/>
      <c r="BT5" s="217"/>
      <c r="BU5" s="220"/>
      <c r="BV5" s="214">
        <v>9396627</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88.2</v>
      </c>
      <c r="CU5" s="238"/>
      <c r="CV5" s="238"/>
      <c r="CW5" s="238"/>
      <c r="CX5" s="238"/>
      <c r="CY5" s="238"/>
      <c r="CZ5" s="238"/>
      <c r="DA5" s="246"/>
      <c r="DB5" s="230">
        <v>88.5</v>
      </c>
      <c r="DC5" s="238"/>
      <c r="DD5" s="238"/>
      <c r="DE5" s="238"/>
      <c r="DF5" s="238"/>
      <c r="DG5" s="238"/>
      <c r="DH5" s="238"/>
      <c r="DI5" s="246"/>
    </row>
    <row r="6" spans="1:119" ht="18.75" customHeight="1">
      <c r="A6" s="2"/>
      <c r="B6" s="8" t="s">
        <v>158</v>
      </c>
      <c r="C6" s="25"/>
      <c r="D6" s="25"/>
      <c r="E6" s="47"/>
      <c r="F6" s="47"/>
      <c r="G6" s="47"/>
      <c r="H6" s="47"/>
      <c r="I6" s="47"/>
      <c r="J6" s="47"/>
      <c r="K6" s="47"/>
      <c r="L6" s="47" t="s">
        <v>160</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71</v>
      </c>
      <c r="AN6" s="58"/>
      <c r="AO6" s="58"/>
      <c r="AP6" s="58"/>
      <c r="AQ6" s="58"/>
      <c r="AR6" s="58"/>
      <c r="AS6" s="58"/>
      <c r="AT6" s="63"/>
      <c r="AU6" s="182" t="s">
        <v>67</v>
      </c>
      <c r="AV6" s="139"/>
      <c r="AW6" s="139"/>
      <c r="AX6" s="139"/>
      <c r="AY6" s="190" t="s">
        <v>164</v>
      </c>
      <c r="AZ6" s="198"/>
      <c r="BA6" s="198"/>
      <c r="BB6" s="198"/>
      <c r="BC6" s="198"/>
      <c r="BD6" s="198"/>
      <c r="BE6" s="198"/>
      <c r="BF6" s="198"/>
      <c r="BG6" s="198"/>
      <c r="BH6" s="198"/>
      <c r="BI6" s="198"/>
      <c r="BJ6" s="198"/>
      <c r="BK6" s="198"/>
      <c r="BL6" s="198"/>
      <c r="BM6" s="209"/>
      <c r="BN6" s="214">
        <v>241892</v>
      </c>
      <c r="BO6" s="217"/>
      <c r="BP6" s="217"/>
      <c r="BQ6" s="217"/>
      <c r="BR6" s="217"/>
      <c r="BS6" s="217"/>
      <c r="BT6" s="217"/>
      <c r="BU6" s="220"/>
      <c r="BV6" s="214">
        <v>372333</v>
      </c>
      <c r="BW6" s="217"/>
      <c r="BX6" s="217"/>
      <c r="BY6" s="217"/>
      <c r="BZ6" s="217"/>
      <c r="CA6" s="217"/>
      <c r="CB6" s="217"/>
      <c r="CC6" s="220"/>
      <c r="CD6" s="192" t="s">
        <v>168</v>
      </c>
      <c r="CE6" s="111"/>
      <c r="CF6" s="111"/>
      <c r="CG6" s="111"/>
      <c r="CH6" s="111"/>
      <c r="CI6" s="111"/>
      <c r="CJ6" s="111"/>
      <c r="CK6" s="111"/>
      <c r="CL6" s="111"/>
      <c r="CM6" s="111"/>
      <c r="CN6" s="111"/>
      <c r="CO6" s="111"/>
      <c r="CP6" s="111"/>
      <c r="CQ6" s="111"/>
      <c r="CR6" s="111"/>
      <c r="CS6" s="211"/>
      <c r="CT6" s="231">
        <v>88.3</v>
      </c>
      <c r="CU6" s="239"/>
      <c r="CV6" s="239"/>
      <c r="CW6" s="239"/>
      <c r="CX6" s="239"/>
      <c r="CY6" s="239"/>
      <c r="CZ6" s="239"/>
      <c r="DA6" s="247"/>
      <c r="DB6" s="231">
        <v>88.9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130</v>
      </c>
      <c r="AN7" s="58"/>
      <c r="AO7" s="58"/>
      <c r="AP7" s="58"/>
      <c r="AQ7" s="58"/>
      <c r="AR7" s="58"/>
      <c r="AS7" s="58"/>
      <c r="AT7" s="63"/>
      <c r="AU7" s="182" t="s">
        <v>67</v>
      </c>
      <c r="AV7" s="139"/>
      <c r="AW7" s="139"/>
      <c r="AX7" s="139"/>
      <c r="AY7" s="190" t="s">
        <v>170</v>
      </c>
      <c r="AZ7" s="198"/>
      <c r="BA7" s="198"/>
      <c r="BB7" s="198"/>
      <c r="BC7" s="198"/>
      <c r="BD7" s="198"/>
      <c r="BE7" s="198"/>
      <c r="BF7" s="198"/>
      <c r="BG7" s="198"/>
      <c r="BH7" s="198"/>
      <c r="BI7" s="198"/>
      <c r="BJ7" s="198"/>
      <c r="BK7" s="198"/>
      <c r="BL7" s="198"/>
      <c r="BM7" s="209"/>
      <c r="BN7" s="214">
        <v>17555</v>
      </c>
      <c r="BO7" s="217"/>
      <c r="BP7" s="217"/>
      <c r="BQ7" s="217"/>
      <c r="BR7" s="217"/>
      <c r="BS7" s="217"/>
      <c r="BT7" s="217"/>
      <c r="BU7" s="220"/>
      <c r="BV7" s="214">
        <v>100170</v>
      </c>
      <c r="BW7" s="217"/>
      <c r="BX7" s="217"/>
      <c r="BY7" s="217"/>
      <c r="BZ7" s="217"/>
      <c r="CA7" s="217"/>
      <c r="CB7" s="217"/>
      <c r="CC7" s="220"/>
      <c r="CD7" s="192" t="s">
        <v>171</v>
      </c>
      <c r="CE7" s="111"/>
      <c r="CF7" s="111"/>
      <c r="CG7" s="111"/>
      <c r="CH7" s="111"/>
      <c r="CI7" s="111"/>
      <c r="CJ7" s="111"/>
      <c r="CK7" s="111"/>
      <c r="CL7" s="111"/>
      <c r="CM7" s="111"/>
      <c r="CN7" s="111"/>
      <c r="CO7" s="111"/>
      <c r="CP7" s="111"/>
      <c r="CQ7" s="111"/>
      <c r="CR7" s="111"/>
      <c r="CS7" s="211"/>
      <c r="CT7" s="214">
        <v>5593182</v>
      </c>
      <c r="CU7" s="217"/>
      <c r="CV7" s="217"/>
      <c r="CW7" s="217"/>
      <c r="CX7" s="217"/>
      <c r="CY7" s="217"/>
      <c r="CZ7" s="217"/>
      <c r="DA7" s="220"/>
      <c r="DB7" s="214">
        <v>5420274</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67</v>
      </c>
      <c r="AV8" s="139"/>
      <c r="AW8" s="139"/>
      <c r="AX8" s="139"/>
      <c r="AY8" s="190" t="s">
        <v>175</v>
      </c>
      <c r="AZ8" s="198"/>
      <c r="BA8" s="198"/>
      <c r="BB8" s="198"/>
      <c r="BC8" s="198"/>
      <c r="BD8" s="198"/>
      <c r="BE8" s="198"/>
      <c r="BF8" s="198"/>
      <c r="BG8" s="198"/>
      <c r="BH8" s="198"/>
      <c r="BI8" s="198"/>
      <c r="BJ8" s="198"/>
      <c r="BK8" s="198"/>
      <c r="BL8" s="198"/>
      <c r="BM8" s="209"/>
      <c r="BN8" s="214">
        <v>224337</v>
      </c>
      <c r="BO8" s="217"/>
      <c r="BP8" s="217"/>
      <c r="BQ8" s="217"/>
      <c r="BR8" s="217"/>
      <c r="BS8" s="217"/>
      <c r="BT8" s="217"/>
      <c r="BU8" s="220"/>
      <c r="BV8" s="214">
        <v>272163</v>
      </c>
      <c r="BW8" s="217"/>
      <c r="BX8" s="217"/>
      <c r="BY8" s="217"/>
      <c r="BZ8" s="217"/>
      <c r="CA8" s="217"/>
      <c r="CB8" s="217"/>
      <c r="CC8" s="220"/>
      <c r="CD8" s="192" t="s">
        <v>176</v>
      </c>
      <c r="CE8" s="111"/>
      <c r="CF8" s="111"/>
      <c r="CG8" s="111"/>
      <c r="CH8" s="111"/>
      <c r="CI8" s="111"/>
      <c r="CJ8" s="111"/>
      <c r="CK8" s="111"/>
      <c r="CL8" s="111"/>
      <c r="CM8" s="111"/>
      <c r="CN8" s="111"/>
      <c r="CO8" s="111"/>
      <c r="CP8" s="111"/>
      <c r="CQ8" s="111"/>
      <c r="CR8" s="111"/>
      <c r="CS8" s="211"/>
      <c r="CT8" s="232">
        <v>0.23</v>
      </c>
      <c r="CU8" s="240"/>
      <c r="CV8" s="240"/>
      <c r="CW8" s="240"/>
      <c r="CX8" s="240"/>
      <c r="CY8" s="240"/>
      <c r="CZ8" s="240"/>
      <c r="DA8" s="248"/>
      <c r="DB8" s="232">
        <v>0.23</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7651</v>
      </c>
      <c r="S9" s="106"/>
      <c r="T9" s="106"/>
      <c r="U9" s="106"/>
      <c r="V9" s="117"/>
      <c r="W9" s="127" t="s">
        <v>178</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67</v>
      </c>
      <c r="AV9" s="139"/>
      <c r="AW9" s="139"/>
      <c r="AX9" s="139"/>
      <c r="AY9" s="190" t="s">
        <v>69</v>
      </c>
      <c r="AZ9" s="198"/>
      <c r="BA9" s="198"/>
      <c r="BB9" s="198"/>
      <c r="BC9" s="198"/>
      <c r="BD9" s="198"/>
      <c r="BE9" s="198"/>
      <c r="BF9" s="198"/>
      <c r="BG9" s="198"/>
      <c r="BH9" s="198"/>
      <c r="BI9" s="198"/>
      <c r="BJ9" s="198"/>
      <c r="BK9" s="198"/>
      <c r="BL9" s="198"/>
      <c r="BM9" s="209"/>
      <c r="BN9" s="214">
        <v>-47826</v>
      </c>
      <c r="BO9" s="217"/>
      <c r="BP9" s="217"/>
      <c r="BQ9" s="217"/>
      <c r="BR9" s="217"/>
      <c r="BS9" s="217"/>
      <c r="BT9" s="217"/>
      <c r="BU9" s="220"/>
      <c r="BV9" s="214">
        <v>23326</v>
      </c>
      <c r="BW9" s="217"/>
      <c r="BX9" s="217"/>
      <c r="BY9" s="217"/>
      <c r="BZ9" s="217"/>
      <c r="CA9" s="217"/>
      <c r="CB9" s="217"/>
      <c r="CC9" s="220"/>
      <c r="CD9" s="192" t="s">
        <v>65</v>
      </c>
      <c r="CE9" s="111"/>
      <c r="CF9" s="111"/>
      <c r="CG9" s="111"/>
      <c r="CH9" s="111"/>
      <c r="CI9" s="111"/>
      <c r="CJ9" s="111"/>
      <c r="CK9" s="111"/>
      <c r="CL9" s="111"/>
      <c r="CM9" s="111"/>
      <c r="CN9" s="111"/>
      <c r="CO9" s="111"/>
      <c r="CP9" s="111"/>
      <c r="CQ9" s="111"/>
      <c r="CR9" s="111"/>
      <c r="CS9" s="211"/>
      <c r="CT9" s="230">
        <v>14.2</v>
      </c>
      <c r="CU9" s="238"/>
      <c r="CV9" s="238"/>
      <c r="CW9" s="238"/>
      <c r="CX9" s="238"/>
      <c r="CY9" s="238"/>
      <c r="CZ9" s="238"/>
      <c r="DA9" s="246"/>
      <c r="DB9" s="230">
        <v>14.5</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8596</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186</v>
      </c>
      <c r="AV10" s="139"/>
      <c r="AW10" s="139"/>
      <c r="AX10" s="139"/>
      <c r="AY10" s="190" t="s">
        <v>188</v>
      </c>
      <c r="AZ10" s="198"/>
      <c r="BA10" s="198"/>
      <c r="BB10" s="198"/>
      <c r="BC10" s="198"/>
      <c r="BD10" s="198"/>
      <c r="BE10" s="198"/>
      <c r="BF10" s="198"/>
      <c r="BG10" s="198"/>
      <c r="BH10" s="198"/>
      <c r="BI10" s="198"/>
      <c r="BJ10" s="198"/>
      <c r="BK10" s="198"/>
      <c r="BL10" s="198"/>
      <c r="BM10" s="209"/>
      <c r="BN10" s="214">
        <v>1916</v>
      </c>
      <c r="BO10" s="217"/>
      <c r="BP10" s="217"/>
      <c r="BQ10" s="217"/>
      <c r="BR10" s="217"/>
      <c r="BS10" s="217"/>
      <c r="BT10" s="217"/>
      <c r="BU10" s="220"/>
      <c r="BV10" s="214">
        <v>1692</v>
      </c>
      <c r="BW10" s="217"/>
      <c r="BX10" s="217"/>
      <c r="BY10" s="217"/>
      <c r="BZ10" s="217"/>
      <c r="CA10" s="217"/>
      <c r="CB10" s="217"/>
      <c r="CC10" s="220"/>
      <c r="CD10" s="222" t="s">
        <v>190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192</v>
      </c>
      <c r="M11" s="59"/>
      <c r="N11" s="59"/>
      <c r="O11" s="59"/>
      <c r="P11" s="59"/>
      <c r="Q11" s="64"/>
      <c r="R11" s="98" t="s">
        <v>194</v>
      </c>
      <c r="S11" s="107"/>
      <c r="T11" s="107"/>
      <c r="U11" s="107"/>
      <c r="V11" s="119"/>
      <c r="W11" s="128"/>
      <c r="X11" s="54"/>
      <c r="Y11" s="54"/>
      <c r="Z11" s="54"/>
      <c r="AA11" s="54"/>
      <c r="AB11" s="54"/>
      <c r="AC11" s="54"/>
      <c r="AD11" s="54"/>
      <c r="AE11" s="54"/>
      <c r="AF11" s="54"/>
      <c r="AG11" s="54"/>
      <c r="AH11" s="54"/>
      <c r="AI11" s="54"/>
      <c r="AJ11" s="54"/>
      <c r="AK11" s="54"/>
      <c r="AL11" s="165"/>
      <c r="AM11" s="175" t="s">
        <v>196</v>
      </c>
      <c r="AN11" s="58"/>
      <c r="AO11" s="58"/>
      <c r="AP11" s="58"/>
      <c r="AQ11" s="58"/>
      <c r="AR11" s="58"/>
      <c r="AS11" s="58"/>
      <c r="AT11" s="63"/>
      <c r="AU11" s="182" t="s">
        <v>186</v>
      </c>
      <c r="AV11" s="139"/>
      <c r="AW11" s="139"/>
      <c r="AX11" s="139"/>
      <c r="AY11" s="190" t="s">
        <v>197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200</v>
      </c>
      <c r="CE11" s="111"/>
      <c r="CF11" s="111"/>
      <c r="CG11" s="111"/>
      <c r="CH11" s="111"/>
      <c r="CI11" s="111"/>
      <c r="CJ11" s="111"/>
      <c r="CK11" s="111"/>
      <c r="CL11" s="111"/>
      <c r="CM11" s="111"/>
      <c r="CN11" s="111"/>
      <c r="CO11" s="111"/>
      <c r="CP11" s="111"/>
      <c r="CQ11" s="111"/>
      <c r="CR11" s="111"/>
      <c r="CS11" s="211"/>
      <c r="CT11" s="232" t="s">
        <v>201</v>
      </c>
      <c r="CU11" s="240"/>
      <c r="CV11" s="240"/>
      <c r="CW11" s="240"/>
      <c r="CX11" s="240"/>
      <c r="CY11" s="240"/>
      <c r="CZ11" s="240"/>
      <c r="DA11" s="248"/>
      <c r="DB11" s="232" t="s">
        <v>201</v>
      </c>
      <c r="DC11" s="240"/>
      <c r="DD11" s="240"/>
      <c r="DE11" s="240"/>
      <c r="DF11" s="240"/>
      <c r="DG11" s="240"/>
      <c r="DH11" s="240"/>
      <c r="DI11" s="248"/>
    </row>
    <row r="12" spans="1:119" ht="18.75" customHeight="1">
      <c r="A12" s="2"/>
      <c r="B12" s="11" t="s">
        <v>202</v>
      </c>
      <c r="C12" s="28"/>
      <c r="D12" s="28"/>
      <c r="E12" s="28"/>
      <c r="F12" s="28"/>
      <c r="G12" s="28"/>
      <c r="H12" s="28"/>
      <c r="I12" s="28"/>
      <c r="J12" s="28"/>
      <c r="K12" s="60"/>
      <c r="L12" s="66" t="s">
        <v>204</v>
      </c>
      <c r="M12" s="75"/>
      <c r="N12" s="75"/>
      <c r="O12" s="75"/>
      <c r="P12" s="75"/>
      <c r="Q12" s="87"/>
      <c r="R12" s="99">
        <v>7221</v>
      </c>
      <c r="S12" s="108"/>
      <c r="T12" s="108"/>
      <c r="U12" s="108"/>
      <c r="V12" s="120"/>
      <c r="W12" s="132" t="s">
        <v>5</v>
      </c>
      <c r="X12" s="139"/>
      <c r="Y12" s="139"/>
      <c r="Z12" s="139"/>
      <c r="AA12" s="139"/>
      <c r="AB12" s="144"/>
      <c r="AC12" s="148" t="s">
        <v>109</v>
      </c>
      <c r="AD12" s="155"/>
      <c r="AE12" s="155"/>
      <c r="AF12" s="155"/>
      <c r="AG12" s="158"/>
      <c r="AH12" s="148" t="s">
        <v>205</v>
      </c>
      <c r="AI12" s="155"/>
      <c r="AJ12" s="155"/>
      <c r="AK12" s="155"/>
      <c r="AL12" s="170"/>
      <c r="AM12" s="175" t="s">
        <v>207</v>
      </c>
      <c r="AN12" s="58"/>
      <c r="AO12" s="58"/>
      <c r="AP12" s="58"/>
      <c r="AQ12" s="58"/>
      <c r="AR12" s="58"/>
      <c r="AS12" s="58"/>
      <c r="AT12" s="63"/>
      <c r="AU12" s="182" t="s">
        <v>67</v>
      </c>
      <c r="AV12" s="139"/>
      <c r="AW12" s="139"/>
      <c r="AX12" s="139"/>
      <c r="AY12" s="190" t="s">
        <v>209</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156884</v>
      </c>
      <c r="BW12" s="217"/>
      <c r="BX12" s="217"/>
      <c r="BY12" s="217"/>
      <c r="BZ12" s="217"/>
      <c r="CA12" s="217"/>
      <c r="CB12" s="217"/>
      <c r="CC12" s="220"/>
      <c r="CD12" s="192" t="s">
        <v>211</v>
      </c>
      <c r="CE12" s="111"/>
      <c r="CF12" s="111"/>
      <c r="CG12" s="111"/>
      <c r="CH12" s="111"/>
      <c r="CI12" s="111"/>
      <c r="CJ12" s="111"/>
      <c r="CK12" s="111"/>
      <c r="CL12" s="111"/>
      <c r="CM12" s="111"/>
      <c r="CN12" s="111"/>
      <c r="CO12" s="111"/>
      <c r="CP12" s="111"/>
      <c r="CQ12" s="111"/>
      <c r="CR12" s="111"/>
      <c r="CS12" s="211"/>
      <c r="CT12" s="232" t="s">
        <v>201</v>
      </c>
      <c r="CU12" s="240"/>
      <c r="CV12" s="240"/>
      <c r="CW12" s="240"/>
      <c r="CX12" s="240"/>
      <c r="CY12" s="240"/>
      <c r="CZ12" s="240"/>
      <c r="DA12" s="248"/>
      <c r="DB12" s="232" t="s">
        <v>201</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213</v>
      </c>
      <c r="N13" s="82"/>
      <c r="O13" s="82"/>
      <c r="P13" s="82"/>
      <c r="Q13" s="88"/>
      <c r="R13" s="100">
        <v>7013</v>
      </c>
      <c r="S13" s="109"/>
      <c r="T13" s="109"/>
      <c r="U13" s="109"/>
      <c r="V13" s="121"/>
      <c r="W13" s="130" t="s">
        <v>215</v>
      </c>
      <c r="X13" s="56"/>
      <c r="Y13" s="56"/>
      <c r="Z13" s="56"/>
      <c r="AA13" s="56"/>
      <c r="AB13" s="25"/>
      <c r="AC13" s="72">
        <v>1322</v>
      </c>
      <c r="AD13" s="80"/>
      <c r="AE13" s="80"/>
      <c r="AF13" s="80"/>
      <c r="AG13" s="84"/>
      <c r="AH13" s="72">
        <v>1477</v>
      </c>
      <c r="AI13" s="80"/>
      <c r="AJ13" s="80"/>
      <c r="AK13" s="80"/>
      <c r="AL13" s="118"/>
      <c r="AM13" s="175" t="s">
        <v>216</v>
      </c>
      <c r="AN13" s="58"/>
      <c r="AO13" s="58"/>
      <c r="AP13" s="58"/>
      <c r="AQ13" s="58"/>
      <c r="AR13" s="58"/>
      <c r="AS13" s="58"/>
      <c r="AT13" s="63"/>
      <c r="AU13" s="182" t="s">
        <v>186</v>
      </c>
      <c r="AV13" s="139"/>
      <c r="AW13" s="139"/>
      <c r="AX13" s="139"/>
      <c r="AY13" s="190" t="s">
        <v>219</v>
      </c>
      <c r="AZ13" s="198"/>
      <c r="BA13" s="198"/>
      <c r="BB13" s="198"/>
      <c r="BC13" s="198"/>
      <c r="BD13" s="198"/>
      <c r="BE13" s="198"/>
      <c r="BF13" s="198"/>
      <c r="BG13" s="198"/>
      <c r="BH13" s="198"/>
      <c r="BI13" s="198"/>
      <c r="BJ13" s="198"/>
      <c r="BK13" s="198"/>
      <c r="BL13" s="198"/>
      <c r="BM13" s="209"/>
      <c r="BN13" s="214">
        <v>-45910</v>
      </c>
      <c r="BO13" s="217"/>
      <c r="BP13" s="217"/>
      <c r="BQ13" s="217"/>
      <c r="BR13" s="217"/>
      <c r="BS13" s="217"/>
      <c r="BT13" s="217"/>
      <c r="BU13" s="220"/>
      <c r="BV13" s="214">
        <v>-131866</v>
      </c>
      <c r="BW13" s="217"/>
      <c r="BX13" s="217"/>
      <c r="BY13" s="217"/>
      <c r="BZ13" s="217"/>
      <c r="CA13" s="217"/>
      <c r="CB13" s="217"/>
      <c r="CC13" s="220"/>
      <c r="CD13" s="192" t="s">
        <v>221</v>
      </c>
      <c r="CE13" s="111"/>
      <c r="CF13" s="111"/>
      <c r="CG13" s="111"/>
      <c r="CH13" s="111"/>
      <c r="CI13" s="111"/>
      <c r="CJ13" s="111"/>
      <c r="CK13" s="111"/>
      <c r="CL13" s="111"/>
      <c r="CM13" s="111"/>
      <c r="CN13" s="111"/>
      <c r="CO13" s="111"/>
      <c r="CP13" s="111"/>
      <c r="CQ13" s="111"/>
      <c r="CR13" s="111"/>
      <c r="CS13" s="211"/>
      <c r="CT13" s="230">
        <v>8.3000000000000007</v>
      </c>
      <c r="CU13" s="238"/>
      <c r="CV13" s="238"/>
      <c r="CW13" s="238"/>
      <c r="CX13" s="238"/>
      <c r="CY13" s="238"/>
      <c r="CZ13" s="238"/>
      <c r="DA13" s="246"/>
      <c r="DB13" s="230">
        <v>8.5</v>
      </c>
      <c r="DC13" s="238"/>
      <c r="DD13" s="238"/>
      <c r="DE13" s="238"/>
      <c r="DF13" s="238"/>
      <c r="DG13" s="238"/>
      <c r="DH13" s="238"/>
      <c r="DI13" s="246"/>
    </row>
    <row r="14" spans="1:119" ht="18.75" customHeight="1">
      <c r="A14" s="2"/>
      <c r="B14" s="12"/>
      <c r="C14" s="29"/>
      <c r="D14" s="29"/>
      <c r="E14" s="29"/>
      <c r="F14" s="29"/>
      <c r="G14" s="29"/>
      <c r="H14" s="29"/>
      <c r="I14" s="29"/>
      <c r="J14" s="29"/>
      <c r="K14" s="61"/>
      <c r="L14" s="68" t="s">
        <v>222</v>
      </c>
      <c r="M14" s="77"/>
      <c r="N14" s="77"/>
      <c r="O14" s="77"/>
      <c r="P14" s="77"/>
      <c r="Q14" s="89"/>
      <c r="R14" s="100">
        <v>7323</v>
      </c>
      <c r="S14" s="109"/>
      <c r="T14" s="109"/>
      <c r="U14" s="109"/>
      <c r="V14" s="121"/>
      <c r="W14" s="129"/>
      <c r="X14" s="57"/>
      <c r="Y14" s="57"/>
      <c r="Z14" s="57"/>
      <c r="AA14" s="57"/>
      <c r="AB14" s="24"/>
      <c r="AC14" s="149">
        <v>32.200000000000003</v>
      </c>
      <c r="AD14" s="156"/>
      <c r="AE14" s="156"/>
      <c r="AF14" s="156"/>
      <c r="AG14" s="159"/>
      <c r="AH14" s="149">
        <v>33.1</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225</v>
      </c>
      <c r="CE14" s="200"/>
      <c r="CF14" s="200"/>
      <c r="CG14" s="200"/>
      <c r="CH14" s="200"/>
      <c r="CI14" s="200"/>
      <c r="CJ14" s="200"/>
      <c r="CK14" s="200"/>
      <c r="CL14" s="200"/>
      <c r="CM14" s="200"/>
      <c r="CN14" s="200"/>
      <c r="CO14" s="200"/>
      <c r="CP14" s="200"/>
      <c r="CQ14" s="200"/>
      <c r="CR14" s="200"/>
      <c r="CS14" s="212"/>
      <c r="CT14" s="234">
        <v>20.2</v>
      </c>
      <c r="CU14" s="242"/>
      <c r="CV14" s="242"/>
      <c r="CW14" s="242"/>
      <c r="CX14" s="242"/>
      <c r="CY14" s="242"/>
      <c r="CZ14" s="242"/>
      <c r="DA14" s="250"/>
      <c r="DB14" s="234">
        <v>14.2</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213</v>
      </c>
      <c r="N15" s="82"/>
      <c r="O15" s="82"/>
      <c r="P15" s="82"/>
      <c r="Q15" s="88"/>
      <c r="R15" s="100">
        <v>7182</v>
      </c>
      <c r="S15" s="109"/>
      <c r="T15" s="109"/>
      <c r="U15" s="109"/>
      <c r="V15" s="121"/>
      <c r="W15" s="130" t="s">
        <v>8</v>
      </c>
      <c r="X15" s="56"/>
      <c r="Y15" s="56"/>
      <c r="Z15" s="56"/>
      <c r="AA15" s="56"/>
      <c r="AB15" s="25"/>
      <c r="AC15" s="72">
        <v>698</v>
      </c>
      <c r="AD15" s="80"/>
      <c r="AE15" s="80"/>
      <c r="AF15" s="80"/>
      <c r="AG15" s="84"/>
      <c r="AH15" s="72">
        <v>781</v>
      </c>
      <c r="AI15" s="80"/>
      <c r="AJ15" s="80"/>
      <c r="AK15" s="80"/>
      <c r="AL15" s="118"/>
      <c r="AM15" s="175"/>
      <c r="AN15" s="58"/>
      <c r="AO15" s="58"/>
      <c r="AP15" s="58"/>
      <c r="AQ15" s="58"/>
      <c r="AR15" s="58"/>
      <c r="AS15" s="58"/>
      <c r="AT15" s="63"/>
      <c r="AU15" s="182"/>
      <c r="AV15" s="139"/>
      <c r="AW15" s="139"/>
      <c r="AX15" s="139"/>
      <c r="AY15" s="189" t="s">
        <v>228</v>
      </c>
      <c r="AZ15" s="197"/>
      <c r="BA15" s="197"/>
      <c r="BB15" s="197"/>
      <c r="BC15" s="197"/>
      <c r="BD15" s="197"/>
      <c r="BE15" s="197"/>
      <c r="BF15" s="197"/>
      <c r="BG15" s="197"/>
      <c r="BH15" s="197"/>
      <c r="BI15" s="197"/>
      <c r="BJ15" s="197"/>
      <c r="BK15" s="197"/>
      <c r="BL15" s="197"/>
      <c r="BM15" s="208"/>
      <c r="BN15" s="213">
        <v>1183422</v>
      </c>
      <c r="BO15" s="216"/>
      <c r="BP15" s="216"/>
      <c r="BQ15" s="216"/>
      <c r="BR15" s="216"/>
      <c r="BS15" s="216"/>
      <c r="BT15" s="216"/>
      <c r="BU15" s="219"/>
      <c r="BV15" s="213">
        <v>1205856</v>
      </c>
      <c r="BW15" s="216"/>
      <c r="BX15" s="216"/>
      <c r="BY15" s="216"/>
      <c r="BZ15" s="216"/>
      <c r="CA15" s="216"/>
      <c r="CB15" s="216"/>
      <c r="CC15" s="219"/>
      <c r="CD15" s="222" t="s">
        <v>214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230</v>
      </c>
      <c r="M16" s="78"/>
      <c r="N16" s="78"/>
      <c r="O16" s="78"/>
      <c r="P16" s="78"/>
      <c r="Q16" s="90"/>
      <c r="R16" s="101" t="s">
        <v>232</v>
      </c>
      <c r="S16" s="110"/>
      <c r="T16" s="110"/>
      <c r="U16" s="110"/>
      <c r="V16" s="122"/>
      <c r="W16" s="129"/>
      <c r="X16" s="57"/>
      <c r="Y16" s="57"/>
      <c r="Z16" s="57"/>
      <c r="AA16" s="57"/>
      <c r="AB16" s="24"/>
      <c r="AC16" s="149">
        <v>17</v>
      </c>
      <c r="AD16" s="156"/>
      <c r="AE16" s="156"/>
      <c r="AF16" s="156"/>
      <c r="AG16" s="159"/>
      <c r="AH16" s="149">
        <v>17.5</v>
      </c>
      <c r="AI16" s="156"/>
      <c r="AJ16" s="156"/>
      <c r="AK16" s="156"/>
      <c r="AL16" s="171"/>
      <c r="AM16" s="175"/>
      <c r="AN16" s="58"/>
      <c r="AO16" s="58"/>
      <c r="AP16" s="58"/>
      <c r="AQ16" s="58"/>
      <c r="AR16" s="58"/>
      <c r="AS16" s="58"/>
      <c r="AT16" s="63"/>
      <c r="AU16" s="182"/>
      <c r="AV16" s="139"/>
      <c r="AW16" s="139"/>
      <c r="AX16" s="139"/>
      <c r="AY16" s="190" t="s">
        <v>106</v>
      </c>
      <c r="AZ16" s="198"/>
      <c r="BA16" s="198"/>
      <c r="BB16" s="198"/>
      <c r="BC16" s="198"/>
      <c r="BD16" s="198"/>
      <c r="BE16" s="198"/>
      <c r="BF16" s="198"/>
      <c r="BG16" s="198"/>
      <c r="BH16" s="198"/>
      <c r="BI16" s="198"/>
      <c r="BJ16" s="198"/>
      <c r="BK16" s="198"/>
      <c r="BL16" s="198"/>
      <c r="BM16" s="209"/>
      <c r="BN16" s="214">
        <v>5250742</v>
      </c>
      <c r="BO16" s="217"/>
      <c r="BP16" s="217"/>
      <c r="BQ16" s="217"/>
      <c r="BR16" s="217"/>
      <c r="BS16" s="217"/>
      <c r="BT16" s="217"/>
      <c r="BU16" s="220"/>
      <c r="BV16" s="214">
        <v>5117454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101</v>
      </c>
      <c r="N17" s="83"/>
      <c r="O17" s="83"/>
      <c r="P17" s="83"/>
      <c r="Q17" s="91"/>
      <c r="R17" s="101" t="s">
        <v>212</v>
      </c>
      <c r="S17" s="110"/>
      <c r="T17" s="110"/>
      <c r="U17" s="110"/>
      <c r="V17" s="122"/>
      <c r="W17" s="130" t="s">
        <v>93</v>
      </c>
      <c r="X17" s="56"/>
      <c r="Y17" s="56"/>
      <c r="Z17" s="56"/>
      <c r="AA17" s="56"/>
      <c r="AB17" s="25"/>
      <c r="AC17" s="72">
        <v>2084</v>
      </c>
      <c r="AD17" s="80"/>
      <c r="AE17" s="80"/>
      <c r="AF17" s="80"/>
      <c r="AG17" s="84"/>
      <c r="AH17" s="72">
        <v>2202</v>
      </c>
      <c r="AI17" s="80"/>
      <c r="AJ17" s="80"/>
      <c r="AK17" s="80"/>
      <c r="AL17" s="118"/>
      <c r="AM17" s="175"/>
      <c r="AN17" s="58"/>
      <c r="AO17" s="58"/>
      <c r="AP17" s="58"/>
      <c r="AQ17" s="58"/>
      <c r="AR17" s="58"/>
      <c r="AS17" s="58"/>
      <c r="AT17" s="63"/>
      <c r="AU17" s="182"/>
      <c r="AV17" s="139"/>
      <c r="AW17" s="139"/>
      <c r="AX17" s="139"/>
      <c r="AY17" s="190" t="s">
        <v>234</v>
      </c>
      <c r="AZ17" s="198"/>
      <c r="BA17" s="198"/>
      <c r="BB17" s="198"/>
      <c r="BC17" s="198"/>
      <c r="BD17" s="198"/>
      <c r="BE17" s="198"/>
      <c r="BF17" s="198"/>
      <c r="BG17" s="198"/>
      <c r="BH17" s="198"/>
      <c r="BI17" s="198"/>
      <c r="BJ17" s="198"/>
      <c r="BK17" s="198"/>
      <c r="BL17" s="198"/>
      <c r="BM17" s="209"/>
      <c r="BN17" s="214">
        <v>1450174</v>
      </c>
      <c r="BO17" s="217"/>
      <c r="BP17" s="217"/>
      <c r="BQ17" s="217"/>
      <c r="BR17" s="217"/>
      <c r="BS17" s="217"/>
      <c r="BT17" s="217"/>
      <c r="BU17" s="220"/>
      <c r="BV17" s="214">
        <v>1486461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236</v>
      </c>
      <c r="C18" s="31"/>
      <c r="D18" s="31"/>
      <c r="E18" s="49"/>
      <c r="F18" s="49"/>
      <c r="G18" s="49"/>
      <c r="H18" s="49"/>
      <c r="I18" s="49"/>
      <c r="J18" s="49"/>
      <c r="K18" s="49"/>
      <c r="L18" s="70">
        <v>711.36</v>
      </c>
      <c r="M18" s="70"/>
      <c r="N18" s="70"/>
      <c r="O18" s="70"/>
      <c r="P18" s="70"/>
      <c r="Q18" s="70"/>
      <c r="R18" s="102"/>
      <c r="S18" s="102"/>
      <c r="T18" s="102"/>
      <c r="U18" s="102"/>
      <c r="V18" s="123"/>
      <c r="W18" s="131"/>
      <c r="X18" s="138"/>
      <c r="Y18" s="138"/>
      <c r="Z18" s="138"/>
      <c r="AA18" s="138"/>
      <c r="AB18" s="26"/>
      <c r="AC18" s="150">
        <v>50.8</v>
      </c>
      <c r="AD18" s="157"/>
      <c r="AE18" s="157"/>
      <c r="AF18" s="157"/>
      <c r="AG18" s="160"/>
      <c r="AH18" s="150">
        <v>49.4</v>
      </c>
      <c r="AI18" s="157"/>
      <c r="AJ18" s="157"/>
      <c r="AK18" s="157"/>
      <c r="AL18" s="172"/>
      <c r="AM18" s="175"/>
      <c r="AN18" s="58"/>
      <c r="AO18" s="58"/>
      <c r="AP18" s="58"/>
      <c r="AQ18" s="58"/>
      <c r="AR18" s="58"/>
      <c r="AS18" s="58"/>
      <c r="AT18" s="63"/>
      <c r="AU18" s="182"/>
      <c r="AV18" s="139"/>
      <c r="AW18" s="139"/>
      <c r="AX18" s="139"/>
      <c r="AY18" s="190" t="s">
        <v>237</v>
      </c>
      <c r="AZ18" s="198"/>
      <c r="BA18" s="198"/>
      <c r="BB18" s="198"/>
      <c r="BC18" s="198"/>
      <c r="BD18" s="198"/>
      <c r="BE18" s="198"/>
      <c r="BF18" s="198"/>
      <c r="BG18" s="198"/>
      <c r="BH18" s="198"/>
      <c r="BI18" s="198"/>
      <c r="BJ18" s="198"/>
      <c r="BK18" s="198"/>
      <c r="BL18" s="198"/>
      <c r="BM18" s="209"/>
      <c r="BN18" s="214">
        <v>4973185</v>
      </c>
      <c r="BO18" s="217"/>
      <c r="BP18" s="217"/>
      <c r="BQ18" s="217"/>
      <c r="BR18" s="217"/>
      <c r="BS18" s="217"/>
      <c r="BT18" s="217"/>
      <c r="BU18" s="220"/>
      <c r="BV18" s="214">
        <v>4821463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11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6782159</v>
      </c>
      <c r="BO19" s="217"/>
      <c r="BP19" s="217"/>
      <c r="BQ19" s="217"/>
      <c r="BR19" s="217"/>
      <c r="BS19" s="217"/>
      <c r="BT19" s="217"/>
      <c r="BU19" s="220"/>
      <c r="BV19" s="214">
        <v>6766584</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241</v>
      </c>
      <c r="C20" s="31"/>
      <c r="D20" s="31"/>
      <c r="E20" s="49"/>
      <c r="F20" s="49"/>
      <c r="G20" s="49"/>
      <c r="H20" s="49"/>
      <c r="I20" s="49"/>
      <c r="J20" s="49"/>
      <c r="K20" s="49"/>
      <c r="L20" s="71">
        <v>3647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142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244</v>
      </c>
      <c r="C22" s="33"/>
      <c r="D22" s="41"/>
      <c r="E22" s="50" t="s">
        <v>5</v>
      </c>
      <c r="F22" s="56"/>
      <c r="G22" s="56"/>
      <c r="H22" s="56"/>
      <c r="I22" s="56"/>
      <c r="J22" s="56"/>
      <c r="K22" s="25"/>
      <c r="L22" s="50" t="s">
        <v>246</v>
      </c>
      <c r="M22" s="56"/>
      <c r="N22" s="56"/>
      <c r="O22" s="56"/>
      <c r="P22" s="25"/>
      <c r="Q22" s="92" t="s">
        <v>247</v>
      </c>
      <c r="R22" s="104"/>
      <c r="S22" s="104"/>
      <c r="T22" s="104"/>
      <c r="U22" s="104"/>
      <c r="V22" s="125"/>
      <c r="W22" s="133" t="s">
        <v>54</v>
      </c>
      <c r="X22" s="33"/>
      <c r="Y22" s="41"/>
      <c r="Z22" s="50" t="s">
        <v>5</v>
      </c>
      <c r="AA22" s="56"/>
      <c r="AB22" s="56"/>
      <c r="AC22" s="56"/>
      <c r="AD22" s="56"/>
      <c r="AE22" s="56"/>
      <c r="AF22" s="56"/>
      <c r="AG22" s="25"/>
      <c r="AH22" s="163" t="s">
        <v>181</v>
      </c>
      <c r="AI22" s="56"/>
      <c r="AJ22" s="56"/>
      <c r="AK22" s="56"/>
      <c r="AL22" s="25"/>
      <c r="AM22" s="163" t="s">
        <v>249</v>
      </c>
      <c r="AN22" s="178"/>
      <c r="AO22" s="178"/>
      <c r="AP22" s="178"/>
      <c r="AQ22" s="178"/>
      <c r="AR22" s="180"/>
      <c r="AS22" s="92" t="s">
        <v>247</v>
      </c>
      <c r="AT22" s="104"/>
      <c r="AU22" s="104"/>
      <c r="AV22" s="104"/>
      <c r="AW22" s="104"/>
      <c r="AX22" s="187"/>
      <c r="AY22" s="189" t="s">
        <v>250</v>
      </c>
      <c r="AZ22" s="197"/>
      <c r="BA22" s="197"/>
      <c r="BB22" s="197"/>
      <c r="BC22" s="197"/>
      <c r="BD22" s="197"/>
      <c r="BE22" s="197"/>
      <c r="BF22" s="197"/>
      <c r="BG22" s="197"/>
      <c r="BH22" s="197"/>
      <c r="BI22" s="197"/>
      <c r="BJ22" s="197"/>
      <c r="BK22" s="197"/>
      <c r="BL22" s="197"/>
      <c r="BM22" s="208"/>
      <c r="BN22" s="213">
        <v>10392942</v>
      </c>
      <c r="BO22" s="216"/>
      <c r="BP22" s="216"/>
      <c r="BQ22" s="216"/>
      <c r="BR22" s="216"/>
      <c r="BS22" s="216"/>
      <c r="BT22" s="216"/>
      <c r="BU22" s="219"/>
      <c r="BV22" s="213">
        <v>9567498</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253</v>
      </c>
      <c r="AZ23" s="198"/>
      <c r="BA23" s="198"/>
      <c r="BB23" s="198"/>
      <c r="BC23" s="198"/>
      <c r="BD23" s="198"/>
      <c r="BE23" s="198"/>
      <c r="BF23" s="198"/>
      <c r="BG23" s="198"/>
      <c r="BH23" s="198"/>
      <c r="BI23" s="198"/>
      <c r="BJ23" s="198"/>
      <c r="BK23" s="198"/>
      <c r="BL23" s="198"/>
      <c r="BM23" s="209"/>
      <c r="BN23" s="214">
        <v>6861220</v>
      </c>
      <c r="BO23" s="217"/>
      <c r="BP23" s="217"/>
      <c r="BQ23" s="217"/>
      <c r="BR23" s="217"/>
      <c r="BS23" s="217"/>
      <c r="BT23" s="217"/>
      <c r="BU23" s="220"/>
      <c r="BV23" s="214">
        <v>6894263</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254</v>
      </c>
      <c r="F24" s="58"/>
      <c r="G24" s="58"/>
      <c r="H24" s="58"/>
      <c r="I24" s="58"/>
      <c r="J24" s="58"/>
      <c r="K24" s="63"/>
      <c r="L24" s="72">
        <v>1</v>
      </c>
      <c r="M24" s="80"/>
      <c r="N24" s="80"/>
      <c r="O24" s="80"/>
      <c r="P24" s="84"/>
      <c r="Q24" s="72">
        <v>7000</v>
      </c>
      <c r="R24" s="80"/>
      <c r="S24" s="80"/>
      <c r="T24" s="80"/>
      <c r="U24" s="80"/>
      <c r="V24" s="84"/>
      <c r="W24" s="134"/>
      <c r="X24" s="34"/>
      <c r="Y24" s="42"/>
      <c r="Z24" s="52" t="s">
        <v>233</v>
      </c>
      <c r="AA24" s="58"/>
      <c r="AB24" s="58"/>
      <c r="AC24" s="58"/>
      <c r="AD24" s="58"/>
      <c r="AE24" s="58"/>
      <c r="AF24" s="58"/>
      <c r="AG24" s="63"/>
      <c r="AH24" s="72">
        <v>138</v>
      </c>
      <c r="AI24" s="80"/>
      <c r="AJ24" s="80"/>
      <c r="AK24" s="80"/>
      <c r="AL24" s="84"/>
      <c r="AM24" s="72">
        <v>431388</v>
      </c>
      <c r="AN24" s="80"/>
      <c r="AO24" s="80"/>
      <c r="AP24" s="80"/>
      <c r="AQ24" s="80"/>
      <c r="AR24" s="84"/>
      <c r="AS24" s="72">
        <v>3126</v>
      </c>
      <c r="AT24" s="80"/>
      <c r="AU24" s="80"/>
      <c r="AV24" s="80"/>
      <c r="AW24" s="80"/>
      <c r="AX24" s="118"/>
      <c r="AY24" s="191" t="s">
        <v>256</v>
      </c>
      <c r="AZ24" s="199"/>
      <c r="BA24" s="199"/>
      <c r="BB24" s="199"/>
      <c r="BC24" s="199"/>
      <c r="BD24" s="199"/>
      <c r="BE24" s="199"/>
      <c r="BF24" s="199"/>
      <c r="BG24" s="199"/>
      <c r="BH24" s="199"/>
      <c r="BI24" s="199"/>
      <c r="BJ24" s="199"/>
      <c r="BK24" s="199"/>
      <c r="BL24" s="199"/>
      <c r="BM24" s="210"/>
      <c r="BN24" s="214">
        <v>8035464</v>
      </c>
      <c r="BO24" s="217"/>
      <c r="BP24" s="217"/>
      <c r="BQ24" s="217"/>
      <c r="BR24" s="217"/>
      <c r="BS24" s="217"/>
      <c r="BT24" s="217"/>
      <c r="BU24" s="220"/>
      <c r="BV24" s="214">
        <v>6930569</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258</v>
      </c>
      <c r="F25" s="58"/>
      <c r="G25" s="58"/>
      <c r="H25" s="58"/>
      <c r="I25" s="58"/>
      <c r="J25" s="58"/>
      <c r="K25" s="63"/>
      <c r="L25" s="72">
        <v>1</v>
      </c>
      <c r="M25" s="80"/>
      <c r="N25" s="80"/>
      <c r="O25" s="80"/>
      <c r="P25" s="84"/>
      <c r="Q25" s="72">
        <v>5940</v>
      </c>
      <c r="R25" s="80"/>
      <c r="S25" s="80"/>
      <c r="T25" s="80"/>
      <c r="U25" s="80"/>
      <c r="V25" s="84"/>
      <c r="W25" s="134"/>
      <c r="X25" s="34"/>
      <c r="Y25" s="42"/>
      <c r="Z25" s="52" t="s">
        <v>261</v>
      </c>
      <c r="AA25" s="58"/>
      <c r="AB25" s="58"/>
      <c r="AC25" s="58"/>
      <c r="AD25" s="58"/>
      <c r="AE25" s="58"/>
      <c r="AF25" s="58"/>
      <c r="AG25" s="63"/>
      <c r="AH25" s="72" t="s">
        <v>201</v>
      </c>
      <c r="AI25" s="80"/>
      <c r="AJ25" s="80"/>
      <c r="AK25" s="80"/>
      <c r="AL25" s="84"/>
      <c r="AM25" s="72" t="s">
        <v>201</v>
      </c>
      <c r="AN25" s="80"/>
      <c r="AO25" s="80"/>
      <c r="AP25" s="80"/>
      <c r="AQ25" s="80"/>
      <c r="AR25" s="84"/>
      <c r="AS25" s="72" t="s">
        <v>201</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91560</v>
      </c>
      <c r="BO25" s="216"/>
      <c r="BP25" s="216"/>
      <c r="BQ25" s="216"/>
      <c r="BR25" s="216"/>
      <c r="BS25" s="216"/>
      <c r="BT25" s="216"/>
      <c r="BU25" s="219"/>
      <c r="BV25" s="213">
        <v>71893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262</v>
      </c>
      <c r="F26" s="58"/>
      <c r="G26" s="58"/>
      <c r="H26" s="58"/>
      <c r="I26" s="58"/>
      <c r="J26" s="58"/>
      <c r="K26" s="63"/>
      <c r="L26" s="72">
        <v>1</v>
      </c>
      <c r="M26" s="80"/>
      <c r="N26" s="80"/>
      <c r="O26" s="80"/>
      <c r="P26" s="84"/>
      <c r="Q26" s="72">
        <v>5440</v>
      </c>
      <c r="R26" s="80"/>
      <c r="S26" s="80"/>
      <c r="T26" s="80"/>
      <c r="U26" s="80"/>
      <c r="V26" s="84"/>
      <c r="W26" s="134"/>
      <c r="X26" s="34"/>
      <c r="Y26" s="42"/>
      <c r="Z26" s="52" t="s">
        <v>263</v>
      </c>
      <c r="AA26" s="143"/>
      <c r="AB26" s="143"/>
      <c r="AC26" s="143"/>
      <c r="AD26" s="143"/>
      <c r="AE26" s="143"/>
      <c r="AF26" s="143"/>
      <c r="AG26" s="161"/>
      <c r="AH26" s="72">
        <v>2</v>
      </c>
      <c r="AI26" s="80"/>
      <c r="AJ26" s="80"/>
      <c r="AK26" s="80"/>
      <c r="AL26" s="84"/>
      <c r="AM26" s="72" t="s">
        <v>264</v>
      </c>
      <c r="AN26" s="80"/>
      <c r="AO26" s="80"/>
      <c r="AP26" s="80"/>
      <c r="AQ26" s="80"/>
      <c r="AR26" s="84"/>
      <c r="AS26" s="72" t="s">
        <v>264</v>
      </c>
      <c r="AT26" s="80"/>
      <c r="AU26" s="80"/>
      <c r="AV26" s="80"/>
      <c r="AW26" s="80"/>
      <c r="AX26" s="118"/>
      <c r="AY26" s="192" t="s">
        <v>267</v>
      </c>
      <c r="AZ26" s="111"/>
      <c r="BA26" s="111"/>
      <c r="BB26" s="111"/>
      <c r="BC26" s="111"/>
      <c r="BD26" s="111"/>
      <c r="BE26" s="111"/>
      <c r="BF26" s="111"/>
      <c r="BG26" s="111"/>
      <c r="BH26" s="111"/>
      <c r="BI26" s="111"/>
      <c r="BJ26" s="111"/>
      <c r="BK26" s="111"/>
      <c r="BL26" s="111"/>
      <c r="BM26" s="211"/>
      <c r="BN26" s="214" t="s">
        <v>201</v>
      </c>
      <c r="BO26" s="217"/>
      <c r="BP26" s="217"/>
      <c r="BQ26" s="217"/>
      <c r="BR26" s="217"/>
      <c r="BS26" s="217"/>
      <c r="BT26" s="217"/>
      <c r="BU26" s="220"/>
      <c r="BV26" s="214" t="s">
        <v>201</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269</v>
      </c>
      <c r="F27" s="58"/>
      <c r="G27" s="58"/>
      <c r="H27" s="58"/>
      <c r="I27" s="58"/>
      <c r="J27" s="58"/>
      <c r="K27" s="63"/>
      <c r="L27" s="72">
        <v>1</v>
      </c>
      <c r="M27" s="80"/>
      <c r="N27" s="80"/>
      <c r="O27" s="80"/>
      <c r="P27" s="84"/>
      <c r="Q27" s="72">
        <v>2830</v>
      </c>
      <c r="R27" s="80"/>
      <c r="S27" s="80"/>
      <c r="T27" s="80"/>
      <c r="U27" s="80"/>
      <c r="V27" s="84"/>
      <c r="W27" s="134"/>
      <c r="X27" s="34"/>
      <c r="Y27" s="42"/>
      <c r="Z27" s="52" t="s">
        <v>270</v>
      </c>
      <c r="AA27" s="58"/>
      <c r="AB27" s="58"/>
      <c r="AC27" s="58"/>
      <c r="AD27" s="58"/>
      <c r="AE27" s="58"/>
      <c r="AF27" s="58"/>
      <c r="AG27" s="63"/>
      <c r="AH27" s="72" t="s">
        <v>201</v>
      </c>
      <c r="AI27" s="80"/>
      <c r="AJ27" s="80"/>
      <c r="AK27" s="80"/>
      <c r="AL27" s="84"/>
      <c r="AM27" s="72" t="s">
        <v>201</v>
      </c>
      <c r="AN27" s="80"/>
      <c r="AO27" s="80"/>
      <c r="AP27" s="80"/>
      <c r="AQ27" s="80"/>
      <c r="AR27" s="84"/>
      <c r="AS27" s="72" t="s">
        <v>201</v>
      </c>
      <c r="AT27" s="80"/>
      <c r="AU27" s="80"/>
      <c r="AV27" s="80"/>
      <c r="AW27" s="80"/>
      <c r="AX27" s="118"/>
      <c r="AY27" s="193" t="s">
        <v>273</v>
      </c>
      <c r="AZ27" s="200"/>
      <c r="BA27" s="200"/>
      <c r="BB27" s="200"/>
      <c r="BC27" s="200"/>
      <c r="BD27" s="200"/>
      <c r="BE27" s="200"/>
      <c r="BF27" s="200"/>
      <c r="BG27" s="200"/>
      <c r="BH27" s="200"/>
      <c r="BI27" s="200"/>
      <c r="BJ27" s="200"/>
      <c r="BK27" s="200"/>
      <c r="BL27" s="200"/>
      <c r="BM27" s="212"/>
      <c r="BN27" s="215" t="s">
        <v>201</v>
      </c>
      <c r="BO27" s="218"/>
      <c r="BP27" s="218"/>
      <c r="BQ27" s="218"/>
      <c r="BR27" s="218"/>
      <c r="BS27" s="218"/>
      <c r="BT27" s="218"/>
      <c r="BU27" s="221"/>
      <c r="BV27" s="215" t="s">
        <v>201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274</v>
      </c>
      <c r="F28" s="58"/>
      <c r="G28" s="58"/>
      <c r="H28" s="58"/>
      <c r="I28" s="58"/>
      <c r="J28" s="58"/>
      <c r="K28" s="63"/>
      <c r="L28" s="72">
        <v>1</v>
      </c>
      <c r="M28" s="80"/>
      <c r="N28" s="80"/>
      <c r="O28" s="80"/>
      <c r="P28" s="84"/>
      <c r="Q28" s="72">
        <v>2240</v>
      </c>
      <c r="R28" s="80"/>
      <c r="S28" s="80"/>
      <c r="T28" s="80"/>
      <c r="U28" s="80"/>
      <c r="V28" s="84"/>
      <c r="W28" s="134"/>
      <c r="X28" s="34"/>
      <c r="Y28" s="42"/>
      <c r="Z28" s="52" t="s">
        <v>34</v>
      </c>
      <c r="AA28" s="58"/>
      <c r="AB28" s="58"/>
      <c r="AC28" s="58"/>
      <c r="AD28" s="58"/>
      <c r="AE28" s="58"/>
      <c r="AF28" s="58"/>
      <c r="AG28" s="63"/>
      <c r="AH28" s="72" t="s">
        <v>201</v>
      </c>
      <c r="AI28" s="80"/>
      <c r="AJ28" s="80"/>
      <c r="AK28" s="80"/>
      <c r="AL28" s="84"/>
      <c r="AM28" s="72" t="s">
        <v>201</v>
      </c>
      <c r="AN28" s="80"/>
      <c r="AO28" s="80"/>
      <c r="AP28" s="80"/>
      <c r="AQ28" s="80"/>
      <c r="AR28" s="84"/>
      <c r="AS28" s="72" t="s">
        <v>201</v>
      </c>
      <c r="AT28" s="80"/>
      <c r="AU28" s="80"/>
      <c r="AV28" s="80"/>
      <c r="AW28" s="80"/>
      <c r="AX28" s="118"/>
      <c r="AY28" s="194" t="s">
        <v>275</v>
      </c>
      <c r="AZ28" s="201"/>
      <c r="BA28" s="201"/>
      <c r="BB28" s="204"/>
      <c r="BC28" s="189" t="s">
        <v>100</v>
      </c>
      <c r="BD28" s="197"/>
      <c r="BE28" s="197"/>
      <c r="BF28" s="197"/>
      <c r="BG28" s="197"/>
      <c r="BH28" s="197"/>
      <c r="BI28" s="197"/>
      <c r="BJ28" s="197"/>
      <c r="BK28" s="197"/>
      <c r="BL28" s="197"/>
      <c r="BM28" s="208"/>
      <c r="BN28" s="213">
        <v>1308466</v>
      </c>
      <c r="BO28" s="216"/>
      <c r="BP28" s="216"/>
      <c r="BQ28" s="216"/>
      <c r="BR28" s="216"/>
      <c r="BS28" s="216"/>
      <c r="BT28" s="216"/>
      <c r="BU28" s="219"/>
      <c r="BV28" s="213">
        <v>1166550</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278</v>
      </c>
      <c r="F29" s="58"/>
      <c r="G29" s="58"/>
      <c r="H29" s="58"/>
      <c r="I29" s="58"/>
      <c r="J29" s="58"/>
      <c r="K29" s="63"/>
      <c r="L29" s="72">
        <v>11</v>
      </c>
      <c r="M29" s="80"/>
      <c r="N29" s="80"/>
      <c r="O29" s="80"/>
      <c r="P29" s="84"/>
      <c r="Q29" s="72">
        <v>1900</v>
      </c>
      <c r="R29" s="80"/>
      <c r="S29" s="80"/>
      <c r="T29" s="80"/>
      <c r="U29" s="80"/>
      <c r="V29" s="84"/>
      <c r="W29" s="135"/>
      <c r="X29" s="140"/>
      <c r="Y29" s="142"/>
      <c r="Z29" s="52" t="s">
        <v>281</v>
      </c>
      <c r="AA29" s="58"/>
      <c r="AB29" s="58"/>
      <c r="AC29" s="58"/>
      <c r="AD29" s="58"/>
      <c r="AE29" s="58"/>
      <c r="AF29" s="58"/>
      <c r="AG29" s="63"/>
      <c r="AH29" s="72">
        <v>138</v>
      </c>
      <c r="AI29" s="80"/>
      <c r="AJ29" s="80"/>
      <c r="AK29" s="80"/>
      <c r="AL29" s="84"/>
      <c r="AM29" s="72">
        <v>431388</v>
      </c>
      <c r="AN29" s="80"/>
      <c r="AO29" s="80"/>
      <c r="AP29" s="80"/>
      <c r="AQ29" s="80"/>
      <c r="AR29" s="84"/>
      <c r="AS29" s="72">
        <v>3126</v>
      </c>
      <c r="AT29" s="80"/>
      <c r="AU29" s="80"/>
      <c r="AV29" s="80"/>
      <c r="AW29" s="80"/>
      <c r="AX29" s="118"/>
      <c r="AY29" s="195"/>
      <c r="AZ29" s="202"/>
      <c r="BA29" s="202"/>
      <c r="BB29" s="205"/>
      <c r="BC29" s="190" t="s">
        <v>282</v>
      </c>
      <c r="BD29" s="198"/>
      <c r="BE29" s="198"/>
      <c r="BF29" s="198"/>
      <c r="BG29" s="198"/>
      <c r="BH29" s="198"/>
      <c r="BI29" s="198"/>
      <c r="BJ29" s="198"/>
      <c r="BK29" s="198"/>
      <c r="BL29" s="198"/>
      <c r="BM29" s="209"/>
      <c r="BN29" s="214">
        <v>811369</v>
      </c>
      <c r="BO29" s="217"/>
      <c r="BP29" s="217"/>
      <c r="BQ29" s="217"/>
      <c r="BR29" s="217"/>
      <c r="BS29" s="217"/>
      <c r="BT29" s="217"/>
      <c r="BU29" s="220"/>
      <c r="BV29" s="214">
        <v>781442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284</v>
      </c>
      <c r="X30" s="141"/>
      <c r="Y30" s="141"/>
      <c r="Z30" s="141"/>
      <c r="AA30" s="141"/>
      <c r="AB30" s="141"/>
      <c r="AC30" s="141"/>
      <c r="AD30" s="141"/>
      <c r="AE30" s="141"/>
      <c r="AF30" s="141"/>
      <c r="AG30" s="162"/>
      <c r="AH30" s="150">
        <v>98.9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66</v>
      </c>
      <c r="BD30" s="199"/>
      <c r="BE30" s="199"/>
      <c r="BF30" s="199"/>
      <c r="BG30" s="199"/>
      <c r="BH30" s="199"/>
      <c r="BI30" s="199"/>
      <c r="BJ30" s="199"/>
      <c r="BK30" s="199"/>
      <c r="BL30" s="199"/>
      <c r="BM30" s="210"/>
      <c r="BN30" s="215">
        <v>3727166</v>
      </c>
      <c r="BO30" s="218"/>
      <c r="BP30" s="218"/>
      <c r="BQ30" s="218"/>
      <c r="BR30" s="218"/>
      <c r="BS30" s="218"/>
      <c r="BT30" s="218"/>
      <c r="BU30" s="221"/>
      <c r="BV30" s="215">
        <v>3769801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286</v>
      </c>
      <c r="AN32" s="111"/>
      <c r="AO32" s="111"/>
      <c r="AP32" s="111"/>
      <c r="AQ32" s="111"/>
      <c r="AR32" s="111"/>
      <c r="AS32" s="111"/>
      <c r="AT32" s="111"/>
      <c r="AU32" s="111"/>
      <c r="AV32" s="111"/>
      <c r="AW32" s="111"/>
      <c r="AX32" s="111"/>
      <c r="AY32" s="111"/>
      <c r="AZ32" s="111"/>
      <c r="BA32" s="111"/>
      <c r="BB32" s="111"/>
      <c r="BC32" s="111"/>
      <c r="BE32" s="111" t="s">
        <v>287</v>
      </c>
      <c r="BF32" s="111"/>
      <c r="BG32" s="111"/>
      <c r="BH32" s="111"/>
      <c r="BI32" s="111"/>
      <c r="BJ32" s="111"/>
      <c r="BK32" s="111"/>
      <c r="BL32" s="111"/>
      <c r="BM32" s="111"/>
      <c r="BN32" s="111"/>
      <c r="BO32" s="111"/>
      <c r="BP32" s="111"/>
      <c r="BQ32" s="111"/>
      <c r="BR32" s="111"/>
      <c r="BS32" s="111"/>
      <c r="BT32" s="111"/>
      <c r="BU32" s="111"/>
      <c r="BW32" s="111" t="s">
        <v>288</v>
      </c>
      <c r="BX32" s="111"/>
      <c r="BY32" s="111"/>
      <c r="BZ32" s="111"/>
      <c r="CA32" s="111"/>
      <c r="CB32" s="111"/>
      <c r="CC32" s="111"/>
      <c r="CD32" s="111"/>
      <c r="CE32" s="111"/>
      <c r="CF32" s="111"/>
      <c r="CG32" s="111"/>
      <c r="CH32" s="111"/>
      <c r="CI32" s="111"/>
      <c r="CJ32" s="111"/>
      <c r="CK32" s="111"/>
      <c r="CL32" s="111"/>
      <c r="CM32" s="111"/>
      <c r="CO32" s="111" t="s">
        <v>290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118</v>
      </c>
      <c r="D33" s="37"/>
      <c r="E33" s="54" t="s">
        <v>291</v>
      </c>
      <c r="F33" s="54"/>
      <c r="G33" s="54"/>
      <c r="H33" s="54"/>
      <c r="I33" s="54"/>
      <c r="J33" s="54"/>
      <c r="K33" s="54"/>
      <c r="L33" s="54"/>
      <c r="M33" s="54"/>
      <c r="N33" s="54"/>
      <c r="O33" s="54"/>
      <c r="P33" s="54"/>
      <c r="Q33" s="54"/>
      <c r="R33" s="54"/>
      <c r="S33" s="54"/>
      <c r="T33" s="54"/>
      <c r="U33" s="37" t="s">
        <v>118</v>
      </c>
      <c r="V33" s="37"/>
      <c r="W33" s="54" t="s">
        <v>291</v>
      </c>
      <c r="X33" s="54"/>
      <c r="Y33" s="54"/>
      <c r="Z33" s="54"/>
      <c r="AA33" s="54"/>
      <c r="AB33" s="54"/>
      <c r="AC33" s="54"/>
      <c r="AD33" s="54"/>
      <c r="AE33" s="54"/>
      <c r="AF33" s="54"/>
      <c r="AG33" s="54"/>
      <c r="AH33" s="54"/>
      <c r="AI33" s="54"/>
      <c r="AJ33" s="54"/>
      <c r="AK33" s="54"/>
      <c r="AL33" s="54"/>
      <c r="AM33" s="37" t="s">
        <v>118</v>
      </c>
      <c r="AN33" s="37"/>
      <c r="AO33" s="54" t="s">
        <v>291</v>
      </c>
      <c r="AP33" s="54"/>
      <c r="AQ33" s="54"/>
      <c r="AR33" s="54"/>
      <c r="AS33" s="54"/>
      <c r="AT33" s="54"/>
      <c r="AU33" s="54"/>
      <c r="AV33" s="54"/>
      <c r="AW33" s="54"/>
      <c r="AX33" s="54"/>
      <c r="AY33" s="54"/>
      <c r="AZ33" s="54"/>
      <c r="BA33" s="54"/>
      <c r="BB33" s="54"/>
      <c r="BC33" s="54"/>
      <c r="BD33" s="37"/>
      <c r="BE33" s="54" t="s">
        <v>292</v>
      </c>
      <c r="BF33" s="54"/>
      <c r="BG33" s="54" t="s">
        <v>166</v>
      </c>
      <c r="BH33" s="54"/>
      <c r="BI33" s="54"/>
      <c r="BJ33" s="54"/>
      <c r="BK33" s="54"/>
      <c r="BL33" s="54"/>
      <c r="BM33" s="54"/>
      <c r="BN33" s="54"/>
      <c r="BO33" s="54"/>
      <c r="BP33" s="54"/>
      <c r="BQ33" s="54"/>
      <c r="BR33" s="54"/>
      <c r="BS33" s="54"/>
      <c r="BT33" s="54"/>
      <c r="BU33" s="54"/>
      <c r="BV33" s="37"/>
      <c r="BW33" s="37" t="s">
        <v>292</v>
      </c>
      <c r="BX33" s="37"/>
      <c r="BY33" s="54" t="s">
        <v>107</v>
      </c>
      <c r="BZ33" s="54"/>
      <c r="CA33" s="54"/>
      <c r="CB33" s="54"/>
      <c r="CC33" s="54"/>
      <c r="CD33" s="54"/>
      <c r="CE33" s="54"/>
      <c r="CF33" s="54"/>
      <c r="CG33" s="54"/>
      <c r="CH33" s="54"/>
      <c r="CI33" s="54"/>
      <c r="CJ33" s="54"/>
      <c r="CK33" s="54"/>
      <c r="CL33" s="54"/>
      <c r="CM33" s="54"/>
      <c r="CN33" s="54"/>
      <c r="CO33" s="37" t="s">
        <v>118</v>
      </c>
      <c r="CP33" s="37"/>
      <c r="CQ33" s="54" t="s">
        <v>294</v>
      </c>
      <c r="CR33" s="54"/>
      <c r="CS33" s="54"/>
      <c r="CT33" s="54"/>
      <c r="CU33" s="54"/>
      <c r="CV33" s="54"/>
      <c r="CW33" s="54"/>
      <c r="CX33" s="54"/>
      <c r="CY33" s="54"/>
      <c r="CZ33" s="54"/>
      <c r="DA33" s="54"/>
      <c r="DB33" s="54"/>
      <c r="DC33" s="54"/>
      <c r="DD33" s="54"/>
      <c r="DE33" s="54"/>
      <c r="DF33" s="54"/>
      <c r="DG33" s="253" t="s">
        <v>77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国民健康保険特別会計（保険事業勘定）</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上水道事業会計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平取町外２町衛生施設組合</v>
      </c>
      <c r="BZ34" s="55"/>
      <c r="CA34" s="55"/>
      <c r="CB34" s="55"/>
      <c r="CC34" s="55"/>
      <c r="CD34" s="55"/>
      <c r="CE34" s="55"/>
      <c r="CF34" s="55"/>
      <c r="CG34" s="55"/>
      <c r="CH34" s="55"/>
      <c r="CI34" s="55"/>
      <c r="CJ34" s="55"/>
      <c r="CK34" s="55"/>
      <c r="CL34" s="55"/>
      <c r="CM34" s="55"/>
      <c r="CN34" s="2"/>
      <c r="CO34" s="38">
        <f>IF(CQ34="","",MAX(C34:D43,U34:V43,AM34:AN43,BE34:BF43,BW34:BX43)+1)</f>
        <v>12</v>
      </c>
      <c r="CP34" s="38"/>
      <c r="CQ34" s="55" t="str">
        <f>IF('各会計、関係団体の財政状況及び健全化判断比率'!BS7="","",'各会計、関係団体の財政状況及び健全化判断比率'!BS7)</f>
        <v>果夢工房</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国民健康保険特別会計（直診勘定）</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胆振東部消防組合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IF('各会計、関係団体の財政状況及び健全化判断比率'!B34="","",'各会計、関係団体の財政状況及び健全化判断比率'!B34)</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胆振東部日高西部衛生組合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後期高齢者医療特別会計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295</v>
      </c>
      <c r="E46" s="1" t="s">
        <v>296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297</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198</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OWliQ4aDXaNOpjWfrT4N+kOL9ctsp1N4bkZmoDdOyDFw+6B80HQWL5lVt7DaE0uZh4Fdu1Y+t6bu6qmLaQ5b5w==" saltValue="LnwZbgh3KFnuD4M731V9n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1"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59765625" style="1" customWidth="1"/>
    <col min="2" max="2" width="2.3984375" style="1" customWidth="1"/>
    <col min="3" max="16" width="2.59765625" style="1" customWidth="1"/>
    <col min="17" max="17" width="2.3984375" style="1" customWidth="1"/>
    <col min="18" max="95" width="1.59765625" style="1" customWidth="1"/>
    <col min="96" max="133" width="1.59765625" style="257" customWidth="1"/>
    <col min="134" max="143" width="1.59765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308</v>
      </c>
      <c r="DI1" s="344"/>
      <c r="DJ1" s="344"/>
      <c r="DK1" s="344"/>
      <c r="DL1" s="344"/>
      <c r="DM1" s="344"/>
      <c r="DN1" s="351"/>
      <c r="DO1" s="1"/>
      <c r="DP1" s="343" t="s">
        <v>311</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312</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314</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315</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319</v>
      </c>
      <c r="S4" s="139"/>
      <c r="T4" s="139"/>
      <c r="U4" s="139"/>
      <c r="V4" s="139"/>
      <c r="W4" s="139"/>
      <c r="X4" s="139"/>
      <c r="Y4" s="144"/>
      <c r="Z4" s="182" t="s">
        <v>321</v>
      </c>
      <c r="AA4" s="139"/>
      <c r="AB4" s="139"/>
      <c r="AC4" s="144"/>
      <c r="AD4" s="182" t="s">
        <v>260</v>
      </c>
      <c r="AE4" s="139"/>
      <c r="AF4" s="139"/>
      <c r="AG4" s="139"/>
      <c r="AH4" s="139"/>
      <c r="AI4" s="139"/>
      <c r="AJ4" s="139"/>
      <c r="AK4" s="144"/>
      <c r="AL4" s="182" t="s">
        <v>321</v>
      </c>
      <c r="AM4" s="139"/>
      <c r="AN4" s="139"/>
      <c r="AO4" s="144"/>
      <c r="AP4" s="298" t="s">
        <v>323</v>
      </c>
      <c r="AQ4" s="298"/>
      <c r="AR4" s="298"/>
      <c r="AS4" s="298"/>
      <c r="AT4" s="298"/>
      <c r="AU4" s="298"/>
      <c r="AV4" s="298"/>
      <c r="AW4" s="298"/>
      <c r="AX4" s="298"/>
      <c r="AY4" s="298"/>
      <c r="AZ4" s="298"/>
      <c r="BA4" s="298"/>
      <c r="BB4" s="298"/>
      <c r="BC4" s="298"/>
      <c r="BD4" s="298"/>
      <c r="BE4" s="298"/>
      <c r="BF4" s="298"/>
      <c r="BG4" s="298" t="s">
        <v>298</v>
      </c>
      <c r="BH4" s="298"/>
      <c r="BI4" s="298"/>
      <c r="BJ4" s="298"/>
      <c r="BK4" s="298"/>
      <c r="BL4" s="298"/>
      <c r="BM4" s="298"/>
      <c r="BN4" s="298"/>
      <c r="BO4" s="298" t="s">
        <v>321</v>
      </c>
      <c r="BP4" s="298"/>
      <c r="BQ4" s="298"/>
      <c r="BR4" s="298"/>
      <c r="BS4" s="298" t="s">
        <v>325</v>
      </c>
      <c r="BT4" s="298"/>
      <c r="BU4" s="298"/>
      <c r="BV4" s="298"/>
      <c r="BW4" s="298"/>
      <c r="BX4" s="298"/>
      <c r="BY4" s="298"/>
      <c r="BZ4" s="298"/>
      <c r="CA4" s="298"/>
      <c r="CB4" s="298"/>
      <c r="CD4" s="182" t="s">
        <v>326</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318</v>
      </c>
      <c r="C5" s="265"/>
      <c r="D5" s="265"/>
      <c r="E5" s="265"/>
      <c r="F5" s="265"/>
      <c r="G5" s="265"/>
      <c r="H5" s="265"/>
      <c r="I5" s="265"/>
      <c r="J5" s="265"/>
      <c r="K5" s="265"/>
      <c r="L5" s="265"/>
      <c r="M5" s="265"/>
      <c r="N5" s="265"/>
      <c r="O5" s="265"/>
      <c r="P5" s="265"/>
      <c r="Q5" s="268"/>
      <c r="R5" s="273">
        <v>1007873</v>
      </c>
      <c r="S5" s="276"/>
      <c r="T5" s="276"/>
      <c r="U5" s="276"/>
      <c r="V5" s="276"/>
      <c r="W5" s="276"/>
      <c r="X5" s="276"/>
      <c r="Y5" s="278"/>
      <c r="Z5" s="281">
        <v>9</v>
      </c>
      <c r="AA5" s="281"/>
      <c r="AB5" s="281"/>
      <c r="AC5" s="281"/>
      <c r="AD5" s="286">
        <v>1007873</v>
      </c>
      <c r="AE5" s="286"/>
      <c r="AF5" s="286"/>
      <c r="AG5" s="286"/>
      <c r="AH5" s="286"/>
      <c r="AI5" s="286"/>
      <c r="AJ5" s="286"/>
      <c r="AK5" s="286"/>
      <c r="AL5" s="291">
        <v>17.899999999999999</v>
      </c>
      <c r="AM5" s="293"/>
      <c r="AN5" s="293"/>
      <c r="AO5" s="295"/>
      <c r="AP5" s="260" t="s">
        <v>327</v>
      </c>
      <c r="AQ5" s="265"/>
      <c r="AR5" s="265"/>
      <c r="AS5" s="265"/>
      <c r="AT5" s="265"/>
      <c r="AU5" s="265"/>
      <c r="AV5" s="265"/>
      <c r="AW5" s="265"/>
      <c r="AX5" s="265"/>
      <c r="AY5" s="265"/>
      <c r="AZ5" s="265"/>
      <c r="BA5" s="265"/>
      <c r="BB5" s="265"/>
      <c r="BC5" s="265"/>
      <c r="BD5" s="265"/>
      <c r="BE5" s="265"/>
      <c r="BF5" s="268"/>
      <c r="BG5" s="274">
        <v>1007506</v>
      </c>
      <c r="BH5" s="217"/>
      <c r="BI5" s="217"/>
      <c r="BJ5" s="217"/>
      <c r="BK5" s="217"/>
      <c r="BL5" s="217"/>
      <c r="BM5" s="217"/>
      <c r="BN5" s="279"/>
      <c r="BO5" s="282">
        <v>100</v>
      </c>
      <c r="BP5" s="282"/>
      <c r="BQ5" s="282"/>
      <c r="BR5" s="282"/>
      <c r="BS5" s="287" t="s">
        <v>201</v>
      </c>
      <c r="BT5" s="287"/>
      <c r="BU5" s="287"/>
      <c r="BV5" s="287"/>
      <c r="BW5" s="287"/>
      <c r="BX5" s="287"/>
      <c r="BY5" s="287"/>
      <c r="BZ5" s="287"/>
      <c r="CA5" s="287"/>
      <c r="CB5" s="325"/>
      <c r="CD5" s="182" t="s">
        <v>323</v>
      </c>
      <c r="CE5" s="139"/>
      <c r="CF5" s="139"/>
      <c r="CG5" s="139"/>
      <c r="CH5" s="139"/>
      <c r="CI5" s="139"/>
      <c r="CJ5" s="139"/>
      <c r="CK5" s="139"/>
      <c r="CL5" s="139"/>
      <c r="CM5" s="139"/>
      <c r="CN5" s="139"/>
      <c r="CO5" s="139"/>
      <c r="CP5" s="139"/>
      <c r="CQ5" s="144"/>
      <c r="CR5" s="182" t="s">
        <v>330</v>
      </c>
      <c r="CS5" s="139"/>
      <c r="CT5" s="139"/>
      <c r="CU5" s="139"/>
      <c r="CV5" s="139"/>
      <c r="CW5" s="139"/>
      <c r="CX5" s="139"/>
      <c r="CY5" s="144"/>
      <c r="CZ5" s="182" t="s">
        <v>321</v>
      </c>
      <c r="DA5" s="139"/>
      <c r="DB5" s="139"/>
      <c r="DC5" s="144"/>
      <c r="DD5" s="182" t="s">
        <v>332</v>
      </c>
      <c r="DE5" s="139"/>
      <c r="DF5" s="139"/>
      <c r="DG5" s="139"/>
      <c r="DH5" s="139"/>
      <c r="DI5" s="139"/>
      <c r="DJ5" s="139"/>
      <c r="DK5" s="139"/>
      <c r="DL5" s="139"/>
      <c r="DM5" s="139"/>
      <c r="DN5" s="139"/>
      <c r="DO5" s="139"/>
      <c r="DP5" s="144"/>
      <c r="DQ5" s="182" t="s">
        <v>334</v>
      </c>
      <c r="DR5" s="139"/>
      <c r="DS5" s="139"/>
      <c r="DT5" s="139"/>
      <c r="DU5" s="139"/>
      <c r="DV5" s="139"/>
      <c r="DW5" s="139"/>
      <c r="DX5" s="139"/>
      <c r="DY5" s="139"/>
      <c r="DZ5" s="139"/>
      <c r="EA5" s="139"/>
      <c r="EB5" s="139"/>
      <c r="EC5" s="144"/>
    </row>
    <row r="6" spans="2:143" ht="11.25" customHeight="1">
      <c r="B6" s="261" t="s">
        <v>335</v>
      </c>
      <c r="C6" s="1"/>
      <c r="D6" s="1"/>
      <c r="E6" s="1"/>
      <c r="F6" s="1"/>
      <c r="G6" s="1"/>
      <c r="H6" s="1"/>
      <c r="I6" s="1"/>
      <c r="J6" s="1"/>
      <c r="K6" s="1"/>
      <c r="L6" s="1"/>
      <c r="M6" s="1"/>
      <c r="N6" s="1"/>
      <c r="O6" s="1"/>
      <c r="P6" s="1"/>
      <c r="Q6" s="269"/>
      <c r="R6" s="274">
        <v>193513</v>
      </c>
      <c r="S6" s="217"/>
      <c r="T6" s="217"/>
      <c r="U6" s="217"/>
      <c r="V6" s="217"/>
      <c r="W6" s="217"/>
      <c r="X6" s="217"/>
      <c r="Y6" s="279"/>
      <c r="Z6" s="282">
        <v>1.7</v>
      </c>
      <c r="AA6" s="282"/>
      <c r="AB6" s="282"/>
      <c r="AC6" s="282"/>
      <c r="AD6" s="287">
        <v>193513</v>
      </c>
      <c r="AE6" s="287"/>
      <c r="AF6" s="287"/>
      <c r="AG6" s="287"/>
      <c r="AH6" s="287"/>
      <c r="AI6" s="287"/>
      <c r="AJ6" s="287"/>
      <c r="AK6" s="287"/>
      <c r="AL6" s="283">
        <v>3.4</v>
      </c>
      <c r="AM6" s="238"/>
      <c r="AN6" s="238"/>
      <c r="AO6" s="296"/>
      <c r="AP6" s="261" t="s">
        <v>104</v>
      </c>
      <c r="AQ6" s="1"/>
      <c r="AR6" s="1"/>
      <c r="AS6" s="1"/>
      <c r="AT6" s="1"/>
      <c r="AU6" s="1"/>
      <c r="AV6" s="1"/>
      <c r="AW6" s="1"/>
      <c r="AX6" s="1"/>
      <c r="AY6" s="1"/>
      <c r="AZ6" s="1"/>
      <c r="BA6" s="1"/>
      <c r="BB6" s="1"/>
      <c r="BC6" s="1"/>
      <c r="BD6" s="1"/>
      <c r="BE6" s="1"/>
      <c r="BF6" s="269"/>
      <c r="BG6" s="274">
        <v>1007506</v>
      </c>
      <c r="BH6" s="217"/>
      <c r="BI6" s="217"/>
      <c r="BJ6" s="217"/>
      <c r="BK6" s="217"/>
      <c r="BL6" s="217"/>
      <c r="BM6" s="217"/>
      <c r="BN6" s="279"/>
      <c r="BO6" s="282">
        <v>100</v>
      </c>
      <c r="BP6" s="282"/>
      <c r="BQ6" s="282"/>
      <c r="BR6" s="282"/>
      <c r="BS6" s="287" t="s">
        <v>201</v>
      </c>
      <c r="BT6" s="287"/>
      <c r="BU6" s="287"/>
      <c r="BV6" s="287"/>
      <c r="BW6" s="287"/>
      <c r="BX6" s="287"/>
      <c r="BY6" s="287"/>
      <c r="BZ6" s="287"/>
      <c r="CA6" s="287"/>
      <c r="CB6" s="325"/>
      <c r="CD6" s="260" t="s">
        <v>336</v>
      </c>
      <c r="CE6" s="265"/>
      <c r="CF6" s="265"/>
      <c r="CG6" s="265"/>
      <c r="CH6" s="265"/>
      <c r="CI6" s="265"/>
      <c r="CJ6" s="265"/>
      <c r="CK6" s="265"/>
      <c r="CL6" s="265"/>
      <c r="CM6" s="265"/>
      <c r="CN6" s="265"/>
      <c r="CO6" s="265"/>
      <c r="CP6" s="265"/>
      <c r="CQ6" s="268"/>
      <c r="CR6" s="274">
        <v>84746</v>
      </c>
      <c r="CS6" s="217"/>
      <c r="CT6" s="217"/>
      <c r="CU6" s="217"/>
      <c r="CV6" s="217"/>
      <c r="CW6" s="217"/>
      <c r="CX6" s="217"/>
      <c r="CY6" s="279"/>
      <c r="CZ6" s="291">
        <v>0.8</v>
      </c>
      <c r="DA6" s="293"/>
      <c r="DB6" s="293"/>
      <c r="DC6" s="337"/>
      <c r="DD6" s="288" t="s">
        <v>201</v>
      </c>
      <c r="DE6" s="217"/>
      <c r="DF6" s="217"/>
      <c r="DG6" s="217"/>
      <c r="DH6" s="217"/>
      <c r="DI6" s="217"/>
      <c r="DJ6" s="217"/>
      <c r="DK6" s="217"/>
      <c r="DL6" s="217"/>
      <c r="DM6" s="217"/>
      <c r="DN6" s="217"/>
      <c r="DO6" s="217"/>
      <c r="DP6" s="279"/>
      <c r="DQ6" s="288">
        <v>84737</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415</v>
      </c>
      <c r="S7" s="217"/>
      <c r="T7" s="217"/>
      <c r="U7" s="217"/>
      <c r="V7" s="217"/>
      <c r="W7" s="217"/>
      <c r="X7" s="217"/>
      <c r="Y7" s="279"/>
      <c r="Z7" s="282">
        <v>0</v>
      </c>
      <c r="AA7" s="282"/>
      <c r="AB7" s="282"/>
      <c r="AC7" s="282"/>
      <c r="AD7" s="287">
        <v>415</v>
      </c>
      <c r="AE7" s="287"/>
      <c r="AF7" s="287"/>
      <c r="AG7" s="287"/>
      <c r="AH7" s="287"/>
      <c r="AI7" s="287"/>
      <c r="AJ7" s="287"/>
      <c r="AK7" s="287"/>
      <c r="AL7" s="283">
        <v>0</v>
      </c>
      <c r="AM7" s="238"/>
      <c r="AN7" s="238"/>
      <c r="AO7" s="296"/>
      <c r="AP7" s="261" t="s">
        <v>337</v>
      </c>
      <c r="AQ7" s="1"/>
      <c r="AR7" s="1"/>
      <c r="AS7" s="1"/>
      <c r="AT7" s="1"/>
      <c r="AU7" s="1"/>
      <c r="AV7" s="1"/>
      <c r="AW7" s="1"/>
      <c r="AX7" s="1"/>
      <c r="AY7" s="1"/>
      <c r="AZ7" s="1"/>
      <c r="BA7" s="1"/>
      <c r="BB7" s="1"/>
      <c r="BC7" s="1"/>
      <c r="BD7" s="1"/>
      <c r="BE7" s="1"/>
      <c r="BF7" s="269"/>
      <c r="BG7" s="274">
        <v>362911</v>
      </c>
      <c r="BH7" s="217"/>
      <c r="BI7" s="217"/>
      <c r="BJ7" s="217"/>
      <c r="BK7" s="217"/>
      <c r="BL7" s="217"/>
      <c r="BM7" s="217"/>
      <c r="BN7" s="279"/>
      <c r="BO7" s="282">
        <v>36</v>
      </c>
      <c r="BP7" s="282"/>
      <c r="BQ7" s="282"/>
      <c r="BR7" s="282"/>
      <c r="BS7" s="287" t="s">
        <v>201</v>
      </c>
      <c r="BT7" s="287"/>
      <c r="BU7" s="287"/>
      <c r="BV7" s="287"/>
      <c r="BW7" s="287"/>
      <c r="BX7" s="287"/>
      <c r="BY7" s="287"/>
      <c r="BZ7" s="287"/>
      <c r="CA7" s="287"/>
      <c r="CB7" s="325"/>
      <c r="CD7" s="261" t="s">
        <v>340</v>
      </c>
      <c r="CE7" s="1"/>
      <c r="CF7" s="1"/>
      <c r="CG7" s="1"/>
      <c r="CH7" s="1"/>
      <c r="CI7" s="1"/>
      <c r="CJ7" s="1"/>
      <c r="CK7" s="1"/>
      <c r="CL7" s="1"/>
      <c r="CM7" s="1"/>
      <c r="CN7" s="1"/>
      <c r="CO7" s="1"/>
      <c r="CP7" s="1"/>
      <c r="CQ7" s="269"/>
      <c r="CR7" s="274">
        <v>2932886</v>
      </c>
      <c r="CS7" s="217"/>
      <c r="CT7" s="217"/>
      <c r="CU7" s="217"/>
      <c r="CV7" s="217"/>
      <c r="CW7" s="217"/>
      <c r="CX7" s="217"/>
      <c r="CY7" s="279"/>
      <c r="CZ7" s="282">
        <v>26.8</v>
      </c>
      <c r="DA7" s="282"/>
      <c r="DB7" s="282"/>
      <c r="DC7" s="282"/>
      <c r="DD7" s="288">
        <v>1520441</v>
      </c>
      <c r="DE7" s="217"/>
      <c r="DF7" s="217"/>
      <c r="DG7" s="217"/>
      <c r="DH7" s="217"/>
      <c r="DI7" s="217"/>
      <c r="DJ7" s="217"/>
      <c r="DK7" s="217"/>
      <c r="DL7" s="217"/>
      <c r="DM7" s="217"/>
      <c r="DN7" s="217"/>
      <c r="DO7" s="217"/>
      <c r="DP7" s="279"/>
      <c r="DQ7" s="288">
        <v>1403639</v>
      </c>
      <c r="DR7" s="217"/>
      <c r="DS7" s="217"/>
      <c r="DT7" s="217"/>
      <c r="DU7" s="217"/>
      <c r="DV7" s="217"/>
      <c r="DW7" s="217"/>
      <c r="DX7" s="217"/>
      <c r="DY7" s="217"/>
      <c r="DZ7" s="217"/>
      <c r="EA7" s="217"/>
      <c r="EB7" s="217"/>
      <c r="EC7" s="326"/>
    </row>
    <row r="8" spans="2:143" ht="11.25" customHeight="1">
      <c r="B8" s="261" t="s">
        <v>341</v>
      </c>
      <c r="C8" s="1"/>
      <c r="D8" s="1"/>
      <c r="E8" s="1"/>
      <c r="F8" s="1"/>
      <c r="G8" s="1"/>
      <c r="H8" s="1"/>
      <c r="I8" s="1"/>
      <c r="J8" s="1"/>
      <c r="K8" s="1"/>
      <c r="L8" s="1"/>
      <c r="M8" s="1"/>
      <c r="N8" s="1"/>
      <c r="O8" s="1"/>
      <c r="P8" s="1"/>
      <c r="Q8" s="269"/>
      <c r="R8" s="274">
        <v>3943</v>
      </c>
      <c r="S8" s="217"/>
      <c r="T8" s="217"/>
      <c r="U8" s="217"/>
      <c r="V8" s="217"/>
      <c r="W8" s="217"/>
      <c r="X8" s="217"/>
      <c r="Y8" s="279"/>
      <c r="Z8" s="282">
        <v>0</v>
      </c>
      <c r="AA8" s="282"/>
      <c r="AB8" s="282"/>
      <c r="AC8" s="282"/>
      <c r="AD8" s="287">
        <v>3943</v>
      </c>
      <c r="AE8" s="287"/>
      <c r="AF8" s="287"/>
      <c r="AG8" s="287"/>
      <c r="AH8" s="287"/>
      <c r="AI8" s="287"/>
      <c r="AJ8" s="287"/>
      <c r="AK8" s="287"/>
      <c r="AL8" s="283">
        <v>0.1</v>
      </c>
      <c r="AM8" s="238"/>
      <c r="AN8" s="238"/>
      <c r="AO8" s="296"/>
      <c r="AP8" s="261" t="s">
        <v>121</v>
      </c>
      <c r="AQ8" s="1"/>
      <c r="AR8" s="1"/>
      <c r="AS8" s="1"/>
      <c r="AT8" s="1"/>
      <c r="AU8" s="1"/>
      <c r="AV8" s="1"/>
      <c r="AW8" s="1"/>
      <c r="AX8" s="1"/>
      <c r="AY8" s="1"/>
      <c r="AZ8" s="1"/>
      <c r="BA8" s="1"/>
      <c r="BB8" s="1"/>
      <c r="BC8" s="1"/>
      <c r="BD8" s="1"/>
      <c r="BE8" s="1"/>
      <c r="BF8" s="269"/>
      <c r="BG8" s="274">
        <v>11067</v>
      </c>
      <c r="BH8" s="217"/>
      <c r="BI8" s="217"/>
      <c r="BJ8" s="217"/>
      <c r="BK8" s="217"/>
      <c r="BL8" s="217"/>
      <c r="BM8" s="217"/>
      <c r="BN8" s="279"/>
      <c r="BO8" s="282">
        <v>1.1000000000000001</v>
      </c>
      <c r="BP8" s="282"/>
      <c r="BQ8" s="282"/>
      <c r="BR8" s="282"/>
      <c r="BS8" s="287" t="s">
        <v>201</v>
      </c>
      <c r="BT8" s="287"/>
      <c r="BU8" s="287"/>
      <c r="BV8" s="287"/>
      <c r="BW8" s="287"/>
      <c r="BX8" s="287"/>
      <c r="BY8" s="287"/>
      <c r="BZ8" s="287"/>
      <c r="CA8" s="287"/>
      <c r="CB8" s="325"/>
      <c r="CD8" s="261" t="s">
        <v>343</v>
      </c>
      <c r="CE8" s="1"/>
      <c r="CF8" s="1"/>
      <c r="CG8" s="1"/>
      <c r="CH8" s="1"/>
      <c r="CI8" s="1"/>
      <c r="CJ8" s="1"/>
      <c r="CK8" s="1"/>
      <c r="CL8" s="1"/>
      <c r="CM8" s="1"/>
      <c r="CN8" s="1"/>
      <c r="CO8" s="1"/>
      <c r="CP8" s="1"/>
      <c r="CQ8" s="269"/>
      <c r="CR8" s="274">
        <v>1762558</v>
      </c>
      <c r="CS8" s="217"/>
      <c r="CT8" s="217"/>
      <c r="CU8" s="217"/>
      <c r="CV8" s="217"/>
      <c r="CW8" s="217"/>
      <c r="CX8" s="217"/>
      <c r="CY8" s="279"/>
      <c r="CZ8" s="282">
        <v>16.100000000000001</v>
      </c>
      <c r="DA8" s="282"/>
      <c r="DB8" s="282"/>
      <c r="DC8" s="282"/>
      <c r="DD8" s="288">
        <v>18243</v>
      </c>
      <c r="DE8" s="217"/>
      <c r="DF8" s="217"/>
      <c r="DG8" s="217"/>
      <c r="DH8" s="217"/>
      <c r="DI8" s="217"/>
      <c r="DJ8" s="217"/>
      <c r="DK8" s="217"/>
      <c r="DL8" s="217"/>
      <c r="DM8" s="217"/>
      <c r="DN8" s="217"/>
      <c r="DO8" s="217"/>
      <c r="DP8" s="279"/>
      <c r="DQ8" s="288">
        <v>985812</v>
      </c>
      <c r="DR8" s="217"/>
      <c r="DS8" s="217"/>
      <c r="DT8" s="217"/>
      <c r="DU8" s="217"/>
      <c r="DV8" s="217"/>
      <c r="DW8" s="217"/>
      <c r="DX8" s="217"/>
      <c r="DY8" s="217"/>
      <c r="DZ8" s="217"/>
      <c r="EA8" s="217"/>
      <c r="EB8" s="217"/>
      <c r="EC8" s="326"/>
    </row>
    <row r="9" spans="2:143" ht="11.25" customHeight="1">
      <c r="B9" s="261" t="s">
        <v>344</v>
      </c>
      <c r="C9" s="1"/>
      <c r="D9" s="1"/>
      <c r="E9" s="1"/>
      <c r="F9" s="1"/>
      <c r="G9" s="1"/>
      <c r="H9" s="1"/>
      <c r="I9" s="1"/>
      <c r="J9" s="1"/>
      <c r="K9" s="1"/>
      <c r="L9" s="1"/>
      <c r="M9" s="1"/>
      <c r="N9" s="1"/>
      <c r="O9" s="1"/>
      <c r="P9" s="1"/>
      <c r="Q9" s="269"/>
      <c r="R9" s="274">
        <v>6065</v>
      </c>
      <c r="S9" s="217"/>
      <c r="T9" s="217"/>
      <c r="U9" s="217"/>
      <c r="V9" s="217"/>
      <c r="W9" s="217"/>
      <c r="X9" s="217"/>
      <c r="Y9" s="279"/>
      <c r="Z9" s="282">
        <v>0.1</v>
      </c>
      <c r="AA9" s="282"/>
      <c r="AB9" s="282"/>
      <c r="AC9" s="282"/>
      <c r="AD9" s="287">
        <v>6065</v>
      </c>
      <c r="AE9" s="287"/>
      <c r="AF9" s="287"/>
      <c r="AG9" s="287"/>
      <c r="AH9" s="287"/>
      <c r="AI9" s="287"/>
      <c r="AJ9" s="287"/>
      <c r="AK9" s="287"/>
      <c r="AL9" s="283">
        <v>0.1</v>
      </c>
      <c r="AM9" s="238"/>
      <c r="AN9" s="238"/>
      <c r="AO9" s="296"/>
      <c r="AP9" s="261" t="s">
        <v>346</v>
      </c>
      <c r="AQ9" s="1"/>
      <c r="AR9" s="1"/>
      <c r="AS9" s="1"/>
      <c r="AT9" s="1"/>
      <c r="AU9" s="1"/>
      <c r="AV9" s="1"/>
      <c r="AW9" s="1"/>
      <c r="AX9" s="1"/>
      <c r="AY9" s="1"/>
      <c r="AZ9" s="1"/>
      <c r="BA9" s="1"/>
      <c r="BB9" s="1"/>
      <c r="BC9" s="1"/>
      <c r="BD9" s="1"/>
      <c r="BE9" s="1"/>
      <c r="BF9" s="269"/>
      <c r="BG9" s="274">
        <v>305131</v>
      </c>
      <c r="BH9" s="217"/>
      <c r="BI9" s="217"/>
      <c r="BJ9" s="217"/>
      <c r="BK9" s="217"/>
      <c r="BL9" s="217"/>
      <c r="BM9" s="217"/>
      <c r="BN9" s="279"/>
      <c r="BO9" s="282">
        <v>30.3</v>
      </c>
      <c r="BP9" s="282"/>
      <c r="BQ9" s="282"/>
      <c r="BR9" s="282"/>
      <c r="BS9" s="287" t="s">
        <v>201</v>
      </c>
      <c r="BT9" s="287"/>
      <c r="BU9" s="287"/>
      <c r="BV9" s="287"/>
      <c r="BW9" s="287"/>
      <c r="BX9" s="287"/>
      <c r="BY9" s="287"/>
      <c r="BZ9" s="287"/>
      <c r="CA9" s="287"/>
      <c r="CB9" s="325"/>
      <c r="CD9" s="261" t="s">
        <v>348</v>
      </c>
      <c r="CE9" s="1"/>
      <c r="CF9" s="1"/>
      <c r="CG9" s="1"/>
      <c r="CH9" s="1"/>
      <c r="CI9" s="1"/>
      <c r="CJ9" s="1"/>
      <c r="CK9" s="1"/>
      <c r="CL9" s="1"/>
      <c r="CM9" s="1"/>
      <c r="CN9" s="1"/>
      <c r="CO9" s="1"/>
      <c r="CP9" s="1"/>
      <c r="CQ9" s="269"/>
      <c r="CR9" s="274">
        <v>1014765</v>
      </c>
      <c r="CS9" s="217"/>
      <c r="CT9" s="217"/>
      <c r="CU9" s="217"/>
      <c r="CV9" s="217"/>
      <c r="CW9" s="217"/>
      <c r="CX9" s="217"/>
      <c r="CY9" s="279"/>
      <c r="CZ9" s="282">
        <v>9.3000000000000007</v>
      </c>
      <c r="DA9" s="282"/>
      <c r="DB9" s="282"/>
      <c r="DC9" s="282"/>
      <c r="DD9" s="288">
        <v>7763</v>
      </c>
      <c r="DE9" s="217"/>
      <c r="DF9" s="217"/>
      <c r="DG9" s="217"/>
      <c r="DH9" s="217"/>
      <c r="DI9" s="217"/>
      <c r="DJ9" s="217"/>
      <c r="DK9" s="217"/>
      <c r="DL9" s="217"/>
      <c r="DM9" s="217"/>
      <c r="DN9" s="217"/>
      <c r="DO9" s="217"/>
      <c r="DP9" s="279"/>
      <c r="DQ9" s="288">
        <v>954328</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201</v>
      </c>
      <c r="S10" s="217"/>
      <c r="T10" s="217"/>
      <c r="U10" s="217"/>
      <c r="V10" s="217"/>
      <c r="W10" s="217"/>
      <c r="X10" s="217"/>
      <c r="Y10" s="279"/>
      <c r="Z10" s="282" t="s">
        <v>201</v>
      </c>
      <c r="AA10" s="282"/>
      <c r="AB10" s="282"/>
      <c r="AC10" s="282"/>
      <c r="AD10" s="287" t="s">
        <v>201</v>
      </c>
      <c r="AE10" s="287"/>
      <c r="AF10" s="287"/>
      <c r="AG10" s="287"/>
      <c r="AH10" s="287"/>
      <c r="AI10" s="287"/>
      <c r="AJ10" s="287"/>
      <c r="AK10" s="287"/>
      <c r="AL10" s="283" t="s">
        <v>201</v>
      </c>
      <c r="AM10" s="238"/>
      <c r="AN10" s="238"/>
      <c r="AO10" s="296"/>
      <c r="AP10" s="261" t="s">
        <v>191</v>
      </c>
      <c r="AQ10" s="1"/>
      <c r="AR10" s="1"/>
      <c r="AS10" s="1"/>
      <c r="AT10" s="1"/>
      <c r="AU10" s="1"/>
      <c r="AV10" s="1"/>
      <c r="AW10" s="1"/>
      <c r="AX10" s="1"/>
      <c r="AY10" s="1"/>
      <c r="AZ10" s="1"/>
      <c r="BA10" s="1"/>
      <c r="BB10" s="1"/>
      <c r="BC10" s="1"/>
      <c r="BD10" s="1"/>
      <c r="BE10" s="1"/>
      <c r="BF10" s="269"/>
      <c r="BG10" s="274">
        <v>21587</v>
      </c>
      <c r="BH10" s="217"/>
      <c r="BI10" s="217"/>
      <c r="BJ10" s="217"/>
      <c r="BK10" s="217"/>
      <c r="BL10" s="217"/>
      <c r="BM10" s="217"/>
      <c r="BN10" s="279"/>
      <c r="BO10" s="282">
        <v>2.1</v>
      </c>
      <c r="BP10" s="282"/>
      <c r="BQ10" s="282"/>
      <c r="BR10" s="282"/>
      <c r="BS10" s="287" t="s">
        <v>201</v>
      </c>
      <c r="BT10" s="287"/>
      <c r="BU10" s="287"/>
      <c r="BV10" s="287"/>
      <c r="BW10" s="287"/>
      <c r="BX10" s="287"/>
      <c r="BY10" s="287"/>
      <c r="BZ10" s="287"/>
      <c r="CA10" s="287"/>
      <c r="CB10" s="325"/>
      <c r="CD10" s="261" t="s">
        <v>231</v>
      </c>
      <c r="CE10" s="1"/>
      <c r="CF10" s="1"/>
      <c r="CG10" s="1"/>
      <c r="CH10" s="1"/>
      <c r="CI10" s="1"/>
      <c r="CJ10" s="1"/>
      <c r="CK10" s="1"/>
      <c r="CL10" s="1"/>
      <c r="CM10" s="1"/>
      <c r="CN10" s="1"/>
      <c r="CO10" s="1"/>
      <c r="CP10" s="1"/>
      <c r="CQ10" s="269"/>
      <c r="CR10" s="274" t="s">
        <v>201</v>
      </c>
      <c r="CS10" s="217"/>
      <c r="CT10" s="217"/>
      <c r="CU10" s="217"/>
      <c r="CV10" s="217"/>
      <c r="CW10" s="217"/>
      <c r="CX10" s="217"/>
      <c r="CY10" s="279"/>
      <c r="CZ10" s="282" t="s">
        <v>201</v>
      </c>
      <c r="DA10" s="282"/>
      <c r="DB10" s="282"/>
      <c r="DC10" s="282"/>
      <c r="DD10" s="288" t="s">
        <v>201</v>
      </c>
      <c r="DE10" s="217"/>
      <c r="DF10" s="217"/>
      <c r="DG10" s="217"/>
      <c r="DH10" s="217"/>
      <c r="DI10" s="217"/>
      <c r="DJ10" s="217"/>
      <c r="DK10" s="217"/>
      <c r="DL10" s="217"/>
      <c r="DM10" s="217"/>
      <c r="DN10" s="217"/>
      <c r="DO10" s="217"/>
      <c r="DP10" s="279"/>
      <c r="DQ10" s="288" t="s">
        <v>201</v>
      </c>
      <c r="DR10" s="217"/>
      <c r="DS10" s="217"/>
      <c r="DT10" s="217"/>
      <c r="DU10" s="217"/>
      <c r="DV10" s="217"/>
      <c r="DW10" s="217"/>
      <c r="DX10" s="217"/>
      <c r="DY10" s="217"/>
      <c r="DZ10" s="217"/>
      <c r="EA10" s="217"/>
      <c r="EB10" s="217"/>
      <c r="EC10" s="326"/>
    </row>
    <row r="11" spans="2:143" ht="11.25" customHeight="1">
      <c r="B11" s="261" t="s">
        <v>102</v>
      </c>
      <c r="C11" s="1"/>
      <c r="D11" s="1"/>
      <c r="E11" s="1"/>
      <c r="F11" s="1"/>
      <c r="G11" s="1"/>
      <c r="H11" s="1"/>
      <c r="I11" s="1"/>
      <c r="J11" s="1"/>
      <c r="K11" s="1"/>
      <c r="L11" s="1"/>
      <c r="M11" s="1"/>
      <c r="N11" s="1"/>
      <c r="O11" s="1"/>
      <c r="P11" s="1"/>
      <c r="Q11" s="269"/>
      <c r="R11" s="274">
        <v>209164</v>
      </c>
      <c r="S11" s="217"/>
      <c r="T11" s="217"/>
      <c r="U11" s="217"/>
      <c r="V11" s="217"/>
      <c r="W11" s="217"/>
      <c r="X11" s="217"/>
      <c r="Y11" s="279"/>
      <c r="Z11" s="283">
        <v>1.9</v>
      </c>
      <c r="AA11" s="238"/>
      <c r="AB11" s="238"/>
      <c r="AC11" s="285"/>
      <c r="AD11" s="288">
        <v>209164</v>
      </c>
      <c r="AE11" s="217"/>
      <c r="AF11" s="217"/>
      <c r="AG11" s="217"/>
      <c r="AH11" s="217"/>
      <c r="AI11" s="217"/>
      <c r="AJ11" s="217"/>
      <c r="AK11" s="279"/>
      <c r="AL11" s="283">
        <v>3.7</v>
      </c>
      <c r="AM11" s="238"/>
      <c r="AN11" s="238"/>
      <c r="AO11" s="296"/>
      <c r="AP11" s="261" t="s">
        <v>350</v>
      </c>
      <c r="AQ11" s="1"/>
      <c r="AR11" s="1"/>
      <c r="AS11" s="1"/>
      <c r="AT11" s="1"/>
      <c r="AU11" s="1"/>
      <c r="AV11" s="1"/>
      <c r="AW11" s="1"/>
      <c r="AX11" s="1"/>
      <c r="AY11" s="1"/>
      <c r="AZ11" s="1"/>
      <c r="BA11" s="1"/>
      <c r="BB11" s="1"/>
      <c r="BC11" s="1"/>
      <c r="BD11" s="1"/>
      <c r="BE11" s="1"/>
      <c r="BF11" s="269"/>
      <c r="BG11" s="274">
        <v>25126</v>
      </c>
      <c r="BH11" s="217"/>
      <c r="BI11" s="217"/>
      <c r="BJ11" s="217"/>
      <c r="BK11" s="217"/>
      <c r="BL11" s="217"/>
      <c r="BM11" s="217"/>
      <c r="BN11" s="279"/>
      <c r="BO11" s="282">
        <v>2.5</v>
      </c>
      <c r="BP11" s="282"/>
      <c r="BQ11" s="282"/>
      <c r="BR11" s="282"/>
      <c r="BS11" s="287" t="s">
        <v>201</v>
      </c>
      <c r="BT11" s="287"/>
      <c r="BU11" s="287"/>
      <c r="BV11" s="287"/>
      <c r="BW11" s="287"/>
      <c r="BX11" s="287"/>
      <c r="BY11" s="287"/>
      <c r="BZ11" s="287"/>
      <c r="CA11" s="287"/>
      <c r="CB11" s="325"/>
      <c r="CD11" s="261" t="s">
        <v>353</v>
      </c>
      <c r="CE11" s="1"/>
      <c r="CF11" s="1"/>
      <c r="CG11" s="1"/>
      <c r="CH11" s="1"/>
      <c r="CI11" s="1"/>
      <c r="CJ11" s="1"/>
      <c r="CK11" s="1"/>
      <c r="CL11" s="1"/>
      <c r="CM11" s="1"/>
      <c r="CN11" s="1"/>
      <c r="CO11" s="1"/>
      <c r="CP11" s="1"/>
      <c r="CQ11" s="269"/>
      <c r="CR11" s="274">
        <v>1446903</v>
      </c>
      <c r="CS11" s="217"/>
      <c r="CT11" s="217"/>
      <c r="CU11" s="217"/>
      <c r="CV11" s="217"/>
      <c r="CW11" s="217"/>
      <c r="CX11" s="217"/>
      <c r="CY11" s="279"/>
      <c r="CZ11" s="282">
        <v>13.2</v>
      </c>
      <c r="DA11" s="282"/>
      <c r="DB11" s="282"/>
      <c r="DC11" s="282"/>
      <c r="DD11" s="288">
        <v>715028</v>
      </c>
      <c r="DE11" s="217"/>
      <c r="DF11" s="217"/>
      <c r="DG11" s="217"/>
      <c r="DH11" s="217"/>
      <c r="DI11" s="217"/>
      <c r="DJ11" s="217"/>
      <c r="DK11" s="217"/>
      <c r="DL11" s="217"/>
      <c r="DM11" s="217"/>
      <c r="DN11" s="217"/>
      <c r="DO11" s="217"/>
      <c r="DP11" s="279"/>
      <c r="DQ11" s="288">
        <v>291202</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t="s">
        <v>201</v>
      </c>
      <c r="S12" s="217"/>
      <c r="T12" s="217"/>
      <c r="U12" s="217"/>
      <c r="V12" s="217"/>
      <c r="W12" s="217"/>
      <c r="X12" s="217"/>
      <c r="Y12" s="279"/>
      <c r="Z12" s="282" t="s">
        <v>201</v>
      </c>
      <c r="AA12" s="282"/>
      <c r="AB12" s="282"/>
      <c r="AC12" s="282"/>
      <c r="AD12" s="287" t="s">
        <v>201</v>
      </c>
      <c r="AE12" s="287"/>
      <c r="AF12" s="287"/>
      <c r="AG12" s="287"/>
      <c r="AH12" s="287"/>
      <c r="AI12" s="287"/>
      <c r="AJ12" s="287"/>
      <c r="AK12" s="287"/>
      <c r="AL12" s="283" t="s">
        <v>201</v>
      </c>
      <c r="AM12" s="238"/>
      <c r="AN12" s="238"/>
      <c r="AO12" s="296"/>
      <c r="AP12" s="261" t="s">
        <v>354</v>
      </c>
      <c r="AQ12" s="1"/>
      <c r="AR12" s="1"/>
      <c r="AS12" s="1"/>
      <c r="AT12" s="1"/>
      <c r="AU12" s="1"/>
      <c r="AV12" s="1"/>
      <c r="AW12" s="1"/>
      <c r="AX12" s="1"/>
      <c r="AY12" s="1"/>
      <c r="AZ12" s="1"/>
      <c r="BA12" s="1"/>
      <c r="BB12" s="1"/>
      <c r="BC12" s="1"/>
      <c r="BD12" s="1"/>
      <c r="BE12" s="1"/>
      <c r="BF12" s="269"/>
      <c r="BG12" s="274">
        <v>537126</v>
      </c>
      <c r="BH12" s="217"/>
      <c r="BI12" s="217"/>
      <c r="BJ12" s="217"/>
      <c r="BK12" s="217"/>
      <c r="BL12" s="217"/>
      <c r="BM12" s="217"/>
      <c r="BN12" s="279"/>
      <c r="BO12" s="282">
        <v>53.3</v>
      </c>
      <c r="BP12" s="282"/>
      <c r="BQ12" s="282"/>
      <c r="BR12" s="282"/>
      <c r="BS12" s="287" t="s">
        <v>201</v>
      </c>
      <c r="BT12" s="287"/>
      <c r="BU12" s="287"/>
      <c r="BV12" s="287"/>
      <c r="BW12" s="287"/>
      <c r="BX12" s="287"/>
      <c r="BY12" s="287"/>
      <c r="BZ12" s="287"/>
      <c r="CA12" s="287"/>
      <c r="CB12" s="325"/>
      <c r="CD12" s="261" t="s">
        <v>87</v>
      </c>
      <c r="CE12" s="1"/>
      <c r="CF12" s="1"/>
      <c r="CG12" s="1"/>
      <c r="CH12" s="1"/>
      <c r="CI12" s="1"/>
      <c r="CJ12" s="1"/>
      <c r="CK12" s="1"/>
      <c r="CL12" s="1"/>
      <c r="CM12" s="1"/>
      <c r="CN12" s="1"/>
      <c r="CO12" s="1"/>
      <c r="CP12" s="1"/>
      <c r="CQ12" s="269"/>
      <c r="CR12" s="274">
        <v>299293</v>
      </c>
      <c r="CS12" s="217"/>
      <c r="CT12" s="217"/>
      <c r="CU12" s="217"/>
      <c r="CV12" s="217"/>
      <c r="CW12" s="217"/>
      <c r="CX12" s="217"/>
      <c r="CY12" s="279"/>
      <c r="CZ12" s="282">
        <v>2.7</v>
      </c>
      <c r="DA12" s="282"/>
      <c r="DB12" s="282"/>
      <c r="DC12" s="282"/>
      <c r="DD12" s="288">
        <v>7700</v>
      </c>
      <c r="DE12" s="217"/>
      <c r="DF12" s="217"/>
      <c r="DG12" s="217"/>
      <c r="DH12" s="217"/>
      <c r="DI12" s="217"/>
      <c r="DJ12" s="217"/>
      <c r="DK12" s="217"/>
      <c r="DL12" s="217"/>
      <c r="DM12" s="217"/>
      <c r="DN12" s="217"/>
      <c r="DO12" s="217"/>
      <c r="DP12" s="279"/>
      <c r="DQ12" s="288">
        <v>169382</v>
      </c>
      <c r="DR12" s="217"/>
      <c r="DS12" s="217"/>
      <c r="DT12" s="217"/>
      <c r="DU12" s="217"/>
      <c r="DV12" s="217"/>
      <c r="DW12" s="217"/>
      <c r="DX12" s="217"/>
      <c r="DY12" s="217"/>
      <c r="DZ12" s="217"/>
      <c r="EA12" s="217"/>
      <c r="EB12" s="217"/>
      <c r="EC12" s="326"/>
    </row>
    <row r="13" spans="2:143" ht="11.25" customHeight="1">
      <c r="B13" s="261" t="s">
        <v>355</v>
      </c>
      <c r="C13" s="1"/>
      <c r="D13" s="1"/>
      <c r="E13" s="1"/>
      <c r="F13" s="1"/>
      <c r="G13" s="1"/>
      <c r="H13" s="1"/>
      <c r="I13" s="1"/>
      <c r="J13" s="1"/>
      <c r="K13" s="1"/>
      <c r="L13" s="1"/>
      <c r="M13" s="1"/>
      <c r="N13" s="1"/>
      <c r="O13" s="1"/>
      <c r="P13" s="1"/>
      <c r="Q13" s="269"/>
      <c r="R13" s="274" t="s">
        <v>201</v>
      </c>
      <c r="S13" s="217"/>
      <c r="T13" s="217"/>
      <c r="U13" s="217"/>
      <c r="V13" s="217"/>
      <c r="W13" s="217"/>
      <c r="X13" s="217"/>
      <c r="Y13" s="279"/>
      <c r="Z13" s="282" t="s">
        <v>201</v>
      </c>
      <c r="AA13" s="282"/>
      <c r="AB13" s="282"/>
      <c r="AC13" s="282"/>
      <c r="AD13" s="287" t="s">
        <v>201</v>
      </c>
      <c r="AE13" s="287"/>
      <c r="AF13" s="287"/>
      <c r="AG13" s="287"/>
      <c r="AH13" s="287"/>
      <c r="AI13" s="287"/>
      <c r="AJ13" s="287"/>
      <c r="AK13" s="287"/>
      <c r="AL13" s="283" t="s">
        <v>201</v>
      </c>
      <c r="AM13" s="238"/>
      <c r="AN13" s="238"/>
      <c r="AO13" s="296"/>
      <c r="AP13" s="261" t="s">
        <v>357</v>
      </c>
      <c r="AQ13" s="1"/>
      <c r="AR13" s="1"/>
      <c r="AS13" s="1"/>
      <c r="AT13" s="1"/>
      <c r="AU13" s="1"/>
      <c r="AV13" s="1"/>
      <c r="AW13" s="1"/>
      <c r="AX13" s="1"/>
      <c r="AY13" s="1"/>
      <c r="AZ13" s="1"/>
      <c r="BA13" s="1"/>
      <c r="BB13" s="1"/>
      <c r="BC13" s="1"/>
      <c r="BD13" s="1"/>
      <c r="BE13" s="1"/>
      <c r="BF13" s="269"/>
      <c r="BG13" s="274">
        <v>531211</v>
      </c>
      <c r="BH13" s="217"/>
      <c r="BI13" s="217"/>
      <c r="BJ13" s="217"/>
      <c r="BK13" s="217"/>
      <c r="BL13" s="217"/>
      <c r="BM13" s="217"/>
      <c r="BN13" s="279"/>
      <c r="BO13" s="282">
        <v>52.7</v>
      </c>
      <c r="BP13" s="282"/>
      <c r="BQ13" s="282"/>
      <c r="BR13" s="282"/>
      <c r="BS13" s="287" t="s">
        <v>201</v>
      </c>
      <c r="BT13" s="287"/>
      <c r="BU13" s="287"/>
      <c r="BV13" s="287"/>
      <c r="BW13" s="287"/>
      <c r="BX13" s="287"/>
      <c r="BY13" s="287"/>
      <c r="BZ13" s="287"/>
      <c r="CA13" s="287"/>
      <c r="CB13" s="325"/>
      <c r="CD13" s="261" t="s">
        <v>359</v>
      </c>
      <c r="CE13" s="1"/>
      <c r="CF13" s="1"/>
      <c r="CG13" s="1"/>
      <c r="CH13" s="1"/>
      <c r="CI13" s="1"/>
      <c r="CJ13" s="1"/>
      <c r="CK13" s="1"/>
      <c r="CL13" s="1"/>
      <c r="CM13" s="1"/>
      <c r="CN13" s="1"/>
      <c r="CO13" s="1"/>
      <c r="CP13" s="1"/>
      <c r="CQ13" s="269"/>
      <c r="CR13" s="274">
        <v>848663</v>
      </c>
      <c r="CS13" s="217"/>
      <c r="CT13" s="217"/>
      <c r="CU13" s="217"/>
      <c r="CV13" s="217"/>
      <c r="CW13" s="217"/>
      <c r="CX13" s="217"/>
      <c r="CY13" s="279"/>
      <c r="CZ13" s="282">
        <v>7.7</v>
      </c>
      <c r="DA13" s="282"/>
      <c r="DB13" s="282"/>
      <c r="DC13" s="282"/>
      <c r="DD13" s="288">
        <v>323659</v>
      </c>
      <c r="DE13" s="217"/>
      <c r="DF13" s="217"/>
      <c r="DG13" s="217"/>
      <c r="DH13" s="217"/>
      <c r="DI13" s="217"/>
      <c r="DJ13" s="217"/>
      <c r="DK13" s="217"/>
      <c r="DL13" s="217"/>
      <c r="DM13" s="217"/>
      <c r="DN13" s="217"/>
      <c r="DO13" s="217"/>
      <c r="DP13" s="279"/>
      <c r="DQ13" s="288">
        <v>441643</v>
      </c>
      <c r="DR13" s="217"/>
      <c r="DS13" s="217"/>
      <c r="DT13" s="217"/>
      <c r="DU13" s="217"/>
      <c r="DV13" s="217"/>
      <c r="DW13" s="217"/>
      <c r="DX13" s="217"/>
      <c r="DY13" s="217"/>
      <c r="DZ13" s="217"/>
      <c r="EA13" s="217"/>
      <c r="EB13" s="217"/>
      <c r="EC13" s="326"/>
    </row>
    <row r="14" spans="2:143" ht="11.25" customHeight="1">
      <c r="B14" s="261" t="s">
        <v>328</v>
      </c>
      <c r="C14" s="1"/>
      <c r="D14" s="1"/>
      <c r="E14" s="1"/>
      <c r="F14" s="1"/>
      <c r="G14" s="1"/>
      <c r="H14" s="1"/>
      <c r="I14" s="1"/>
      <c r="J14" s="1"/>
      <c r="K14" s="1"/>
      <c r="L14" s="1"/>
      <c r="M14" s="1"/>
      <c r="N14" s="1"/>
      <c r="O14" s="1"/>
      <c r="P14" s="1"/>
      <c r="Q14" s="269"/>
      <c r="R14" s="274" t="s">
        <v>201</v>
      </c>
      <c r="S14" s="217"/>
      <c r="T14" s="217"/>
      <c r="U14" s="217"/>
      <c r="V14" s="217"/>
      <c r="W14" s="217"/>
      <c r="X14" s="217"/>
      <c r="Y14" s="279"/>
      <c r="Z14" s="282" t="s">
        <v>201</v>
      </c>
      <c r="AA14" s="282"/>
      <c r="AB14" s="282"/>
      <c r="AC14" s="282"/>
      <c r="AD14" s="287" t="s">
        <v>201</v>
      </c>
      <c r="AE14" s="287"/>
      <c r="AF14" s="287"/>
      <c r="AG14" s="287"/>
      <c r="AH14" s="287"/>
      <c r="AI14" s="287"/>
      <c r="AJ14" s="287"/>
      <c r="AK14" s="287"/>
      <c r="AL14" s="283" t="s">
        <v>201</v>
      </c>
      <c r="AM14" s="238"/>
      <c r="AN14" s="238"/>
      <c r="AO14" s="296"/>
      <c r="AP14" s="261" t="s">
        <v>220</v>
      </c>
      <c r="AQ14" s="1"/>
      <c r="AR14" s="1"/>
      <c r="AS14" s="1"/>
      <c r="AT14" s="1"/>
      <c r="AU14" s="1"/>
      <c r="AV14" s="1"/>
      <c r="AW14" s="1"/>
      <c r="AX14" s="1"/>
      <c r="AY14" s="1"/>
      <c r="AZ14" s="1"/>
      <c r="BA14" s="1"/>
      <c r="BB14" s="1"/>
      <c r="BC14" s="1"/>
      <c r="BD14" s="1"/>
      <c r="BE14" s="1"/>
      <c r="BF14" s="269"/>
      <c r="BG14" s="274">
        <v>27382</v>
      </c>
      <c r="BH14" s="217"/>
      <c r="BI14" s="217"/>
      <c r="BJ14" s="217"/>
      <c r="BK14" s="217"/>
      <c r="BL14" s="217"/>
      <c r="BM14" s="217"/>
      <c r="BN14" s="279"/>
      <c r="BO14" s="282">
        <v>2.7</v>
      </c>
      <c r="BP14" s="282"/>
      <c r="BQ14" s="282"/>
      <c r="BR14" s="282"/>
      <c r="BS14" s="287" t="s">
        <v>201</v>
      </c>
      <c r="BT14" s="287"/>
      <c r="BU14" s="287"/>
      <c r="BV14" s="287"/>
      <c r="BW14" s="287"/>
      <c r="BX14" s="287"/>
      <c r="BY14" s="287"/>
      <c r="BZ14" s="287"/>
      <c r="CA14" s="287"/>
      <c r="CB14" s="325"/>
      <c r="CD14" s="261" t="s">
        <v>63</v>
      </c>
      <c r="CE14" s="1"/>
      <c r="CF14" s="1"/>
      <c r="CG14" s="1"/>
      <c r="CH14" s="1"/>
      <c r="CI14" s="1"/>
      <c r="CJ14" s="1"/>
      <c r="CK14" s="1"/>
      <c r="CL14" s="1"/>
      <c r="CM14" s="1"/>
      <c r="CN14" s="1"/>
      <c r="CO14" s="1"/>
      <c r="CP14" s="1"/>
      <c r="CQ14" s="269"/>
      <c r="CR14" s="274">
        <v>550920</v>
      </c>
      <c r="CS14" s="217"/>
      <c r="CT14" s="217"/>
      <c r="CU14" s="217"/>
      <c r="CV14" s="217"/>
      <c r="CW14" s="217"/>
      <c r="CX14" s="217"/>
      <c r="CY14" s="279"/>
      <c r="CZ14" s="282">
        <v>5</v>
      </c>
      <c r="DA14" s="282"/>
      <c r="DB14" s="282"/>
      <c r="DC14" s="282"/>
      <c r="DD14" s="288">
        <v>66000</v>
      </c>
      <c r="DE14" s="217"/>
      <c r="DF14" s="217"/>
      <c r="DG14" s="217"/>
      <c r="DH14" s="217"/>
      <c r="DI14" s="217"/>
      <c r="DJ14" s="217"/>
      <c r="DK14" s="217"/>
      <c r="DL14" s="217"/>
      <c r="DM14" s="217"/>
      <c r="DN14" s="217"/>
      <c r="DO14" s="217"/>
      <c r="DP14" s="279"/>
      <c r="DQ14" s="288">
        <v>472844</v>
      </c>
      <c r="DR14" s="217"/>
      <c r="DS14" s="217"/>
      <c r="DT14" s="217"/>
      <c r="DU14" s="217"/>
      <c r="DV14" s="217"/>
      <c r="DW14" s="217"/>
      <c r="DX14" s="217"/>
      <c r="DY14" s="217"/>
      <c r="DZ14" s="217"/>
      <c r="EA14" s="217"/>
      <c r="EB14" s="217"/>
      <c r="EC14" s="326"/>
    </row>
    <row r="15" spans="2:143" ht="11.25" customHeight="1">
      <c r="B15" s="261" t="s">
        <v>360</v>
      </c>
      <c r="C15" s="1"/>
      <c r="D15" s="1"/>
      <c r="E15" s="1"/>
      <c r="F15" s="1"/>
      <c r="G15" s="1"/>
      <c r="H15" s="1"/>
      <c r="I15" s="1"/>
      <c r="J15" s="1"/>
      <c r="K15" s="1"/>
      <c r="L15" s="1"/>
      <c r="M15" s="1"/>
      <c r="N15" s="1"/>
      <c r="O15" s="1"/>
      <c r="P15" s="1"/>
      <c r="Q15" s="269"/>
      <c r="R15" s="274">
        <v>14667</v>
      </c>
      <c r="S15" s="217"/>
      <c r="T15" s="217"/>
      <c r="U15" s="217"/>
      <c r="V15" s="217"/>
      <c r="W15" s="217"/>
      <c r="X15" s="217"/>
      <c r="Y15" s="279"/>
      <c r="Z15" s="282">
        <v>0.1</v>
      </c>
      <c r="AA15" s="282"/>
      <c r="AB15" s="282"/>
      <c r="AC15" s="282"/>
      <c r="AD15" s="287">
        <v>14667</v>
      </c>
      <c r="AE15" s="287"/>
      <c r="AF15" s="287"/>
      <c r="AG15" s="287"/>
      <c r="AH15" s="287"/>
      <c r="AI15" s="287"/>
      <c r="AJ15" s="287"/>
      <c r="AK15" s="287"/>
      <c r="AL15" s="283">
        <v>0.3</v>
      </c>
      <c r="AM15" s="238"/>
      <c r="AN15" s="238"/>
      <c r="AO15" s="296"/>
      <c r="AP15" s="261" t="s">
        <v>361</v>
      </c>
      <c r="AQ15" s="1"/>
      <c r="AR15" s="1"/>
      <c r="AS15" s="1"/>
      <c r="AT15" s="1"/>
      <c r="AU15" s="1"/>
      <c r="AV15" s="1"/>
      <c r="AW15" s="1"/>
      <c r="AX15" s="1"/>
      <c r="AY15" s="1"/>
      <c r="AZ15" s="1"/>
      <c r="BA15" s="1"/>
      <c r="BB15" s="1"/>
      <c r="BC15" s="1"/>
      <c r="BD15" s="1"/>
      <c r="BE15" s="1"/>
      <c r="BF15" s="269"/>
      <c r="BG15" s="274">
        <v>80087</v>
      </c>
      <c r="BH15" s="217"/>
      <c r="BI15" s="217"/>
      <c r="BJ15" s="217"/>
      <c r="BK15" s="217"/>
      <c r="BL15" s="217"/>
      <c r="BM15" s="217"/>
      <c r="BN15" s="279"/>
      <c r="BO15" s="282">
        <v>7.9</v>
      </c>
      <c r="BP15" s="282"/>
      <c r="BQ15" s="282"/>
      <c r="BR15" s="282"/>
      <c r="BS15" s="287" t="s">
        <v>201</v>
      </c>
      <c r="BT15" s="287"/>
      <c r="BU15" s="287"/>
      <c r="BV15" s="287"/>
      <c r="BW15" s="287"/>
      <c r="BX15" s="287"/>
      <c r="BY15" s="287"/>
      <c r="BZ15" s="287"/>
      <c r="CA15" s="287"/>
      <c r="CB15" s="325"/>
      <c r="CD15" s="261" t="s">
        <v>363</v>
      </c>
      <c r="CE15" s="1"/>
      <c r="CF15" s="1"/>
      <c r="CG15" s="1"/>
      <c r="CH15" s="1"/>
      <c r="CI15" s="1"/>
      <c r="CJ15" s="1"/>
      <c r="CK15" s="1"/>
      <c r="CL15" s="1"/>
      <c r="CM15" s="1"/>
      <c r="CN15" s="1"/>
      <c r="CO15" s="1"/>
      <c r="CP15" s="1"/>
      <c r="CQ15" s="269"/>
      <c r="CR15" s="274">
        <v>989316</v>
      </c>
      <c r="CS15" s="217"/>
      <c r="CT15" s="217"/>
      <c r="CU15" s="217"/>
      <c r="CV15" s="217"/>
      <c r="CW15" s="217"/>
      <c r="CX15" s="217"/>
      <c r="CY15" s="279"/>
      <c r="CZ15" s="282">
        <v>9</v>
      </c>
      <c r="DA15" s="282"/>
      <c r="DB15" s="282"/>
      <c r="DC15" s="282"/>
      <c r="DD15" s="288">
        <v>113959</v>
      </c>
      <c r="DE15" s="217"/>
      <c r="DF15" s="217"/>
      <c r="DG15" s="217"/>
      <c r="DH15" s="217"/>
      <c r="DI15" s="217"/>
      <c r="DJ15" s="217"/>
      <c r="DK15" s="217"/>
      <c r="DL15" s="217"/>
      <c r="DM15" s="217"/>
      <c r="DN15" s="217"/>
      <c r="DO15" s="217"/>
      <c r="DP15" s="279"/>
      <c r="DQ15" s="288">
        <v>756884</v>
      </c>
      <c r="DR15" s="217"/>
      <c r="DS15" s="217"/>
      <c r="DT15" s="217"/>
      <c r="DU15" s="217"/>
      <c r="DV15" s="217"/>
      <c r="DW15" s="217"/>
      <c r="DX15" s="217"/>
      <c r="DY15" s="217"/>
      <c r="DZ15" s="217"/>
      <c r="EA15" s="217"/>
      <c r="EB15" s="217"/>
      <c r="EC15" s="326"/>
    </row>
    <row r="16" spans="2:143" ht="11.25" customHeight="1">
      <c r="B16" s="261" t="s">
        <v>364</v>
      </c>
      <c r="C16" s="1"/>
      <c r="D16" s="1"/>
      <c r="E16" s="1"/>
      <c r="F16" s="1"/>
      <c r="G16" s="1"/>
      <c r="H16" s="1"/>
      <c r="I16" s="1"/>
      <c r="J16" s="1"/>
      <c r="K16" s="1"/>
      <c r="L16" s="1"/>
      <c r="M16" s="1"/>
      <c r="N16" s="1"/>
      <c r="O16" s="1"/>
      <c r="P16" s="1"/>
      <c r="Q16" s="269"/>
      <c r="R16" s="274">
        <v>17126</v>
      </c>
      <c r="S16" s="217"/>
      <c r="T16" s="217"/>
      <c r="U16" s="217"/>
      <c r="V16" s="217"/>
      <c r="W16" s="217"/>
      <c r="X16" s="217"/>
      <c r="Y16" s="279"/>
      <c r="Z16" s="282">
        <v>0.2</v>
      </c>
      <c r="AA16" s="282"/>
      <c r="AB16" s="282"/>
      <c r="AC16" s="282"/>
      <c r="AD16" s="287">
        <v>17126</v>
      </c>
      <c r="AE16" s="287"/>
      <c r="AF16" s="287"/>
      <c r="AG16" s="287"/>
      <c r="AH16" s="287"/>
      <c r="AI16" s="287"/>
      <c r="AJ16" s="287"/>
      <c r="AK16" s="287"/>
      <c r="AL16" s="283">
        <v>0.3</v>
      </c>
      <c r="AM16" s="238"/>
      <c r="AN16" s="238"/>
      <c r="AO16" s="296"/>
      <c r="AP16" s="261" t="s">
        <v>365</v>
      </c>
      <c r="AQ16" s="1"/>
      <c r="AR16" s="1"/>
      <c r="AS16" s="1"/>
      <c r="AT16" s="1"/>
      <c r="AU16" s="1"/>
      <c r="AV16" s="1"/>
      <c r="AW16" s="1"/>
      <c r="AX16" s="1"/>
      <c r="AY16" s="1"/>
      <c r="AZ16" s="1"/>
      <c r="BA16" s="1"/>
      <c r="BB16" s="1"/>
      <c r="BC16" s="1"/>
      <c r="BD16" s="1"/>
      <c r="BE16" s="1"/>
      <c r="BF16" s="269"/>
      <c r="BG16" s="274" t="s">
        <v>201</v>
      </c>
      <c r="BH16" s="217"/>
      <c r="BI16" s="217"/>
      <c r="BJ16" s="217"/>
      <c r="BK16" s="217"/>
      <c r="BL16" s="217"/>
      <c r="BM16" s="217"/>
      <c r="BN16" s="279"/>
      <c r="BO16" s="282" t="s">
        <v>201</v>
      </c>
      <c r="BP16" s="282"/>
      <c r="BQ16" s="282"/>
      <c r="BR16" s="282"/>
      <c r="BS16" s="287" t="s">
        <v>201</v>
      </c>
      <c r="BT16" s="287"/>
      <c r="BU16" s="287"/>
      <c r="BV16" s="287"/>
      <c r="BW16" s="287"/>
      <c r="BX16" s="287"/>
      <c r="BY16" s="287"/>
      <c r="BZ16" s="287"/>
      <c r="CA16" s="287"/>
      <c r="CB16" s="325"/>
      <c r="CD16" s="261" t="s">
        <v>366</v>
      </c>
      <c r="CE16" s="1"/>
      <c r="CF16" s="1"/>
      <c r="CG16" s="1"/>
      <c r="CH16" s="1"/>
      <c r="CI16" s="1"/>
      <c r="CJ16" s="1"/>
      <c r="CK16" s="1"/>
      <c r="CL16" s="1"/>
      <c r="CM16" s="1"/>
      <c r="CN16" s="1"/>
      <c r="CO16" s="1"/>
      <c r="CP16" s="1"/>
      <c r="CQ16" s="269"/>
      <c r="CR16" s="274">
        <v>17774</v>
      </c>
      <c r="CS16" s="217"/>
      <c r="CT16" s="217"/>
      <c r="CU16" s="217"/>
      <c r="CV16" s="217"/>
      <c r="CW16" s="217"/>
      <c r="CX16" s="217"/>
      <c r="CY16" s="279"/>
      <c r="CZ16" s="282">
        <v>0.2</v>
      </c>
      <c r="DA16" s="282"/>
      <c r="DB16" s="282"/>
      <c r="DC16" s="282"/>
      <c r="DD16" s="288" t="s">
        <v>201</v>
      </c>
      <c r="DE16" s="217"/>
      <c r="DF16" s="217"/>
      <c r="DG16" s="217"/>
      <c r="DH16" s="217"/>
      <c r="DI16" s="217"/>
      <c r="DJ16" s="217"/>
      <c r="DK16" s="217"/>
      <c r="DL16" s="217"/>
      <c r="DM16" s="217"/>
      <c r="DN16" s="217"/>
      <c r="DO16" s="217"/>
      <c r="DP16" s="279"/>
      <c r="DQ16" s="288">
        <v>13674</v>
      </c>
      <c r="DR16" s="217"/>
      <c r="DS16" s="217"/>
      <c r="DT16" s="217"/>
      <c r="DU16" s="217"/>
      <c r="DV16" s="217"/>
      <c r="DW16" s="217"/>
      <c r="DX16" s="217"/>
      <c r="DY16" s="217"/>
      <c r="DZ16" s="217"/>
      <c r="EA16" s="217"/>
      <c r="EB16" s="217"/>
      <c r="EC16" s="326"/>
    </row>
    <row r="17" spans="2:133" ht="11.25" customHeight="1">
      <c r="B17" s="261" t="s">
        <v>367</v>
      </c>
      <c r="C17" s="1"/>
      <c r="D17" s="1"/>
      <c r="E17" s="1"/>
      <c r="F17" s="1"/>
      <c r="G17" s="1"/>
      <c r="H17" s="1"/>
      <c r="I17" s="1"/>
      <c r="J17" s="1"/>
      <c r="K17" s="1"/>
      <c r="L17" s="1"/>
      <c r="M17" s="1"/>
      <c r="N17" s="1"/>
      <c r="O17" s="1"/>
      <c r="P17" s="1"/>
      <c r="Q17" s="269"/>
      <c r="R17" s="274">
        <v>34174</v>
      </c>
      <c r="S17" s="217"/>
      <c r="T17" s="217"/>
      <c r="U17" s="217"/>
      <c r="V17" s="217"/>
      <c r="W17" s="217"/>
      <c r="X17" s="217"/>
      <c r="Y17" s="279"/>
      <c r="Z17" s="282">
        <v>0.3</v>
      </c>
      <c r="AA17" s="282"/>
      <c r="AB17" s="282"/>
      <c r="AC17" s="282"/>
      <c r="AD17" s="287">
        <v>34174</v>
      </c>
      <c r="AE17" s="287"/>
      <c r="AF17" s="287"/>
      <c r="AG17" s="287"/>
      <c r="AH17" s="287"/>
      <c r="AI17" s="287"/>
      <c r="AJ17" s="287"/>
      <c r="AK17" s="287"/>
      <c r="AL17" s="283">
        <v>0.6</v>
      </c>
      <c r="AM17" s="238"/>
      <c r="AN17" s="238"/>
      <c r="AO17" s="296"/>
      <c r="AP17" s="261" t="s">
        <v>368</v>
      </c>
      <c r="AQ17" s="1"/>
      <c r="AR17" s="1"/>
      <c r="AS17" s="1"/>
      <c r="AT17" s="1"/>
      <c r="AU17" s="1"/>
      <c r="AV17" s="1"/>
      <c r="AW17" s="1"/>
      <c r="AX17" s="1"/>
      <c r="AY17" s="1"/>
      <c r="AZ17" s="1"/>
      <c r="BA17" s="1"/>
      <c r="BB17" s="1"/>
      <c r="BC17" s="1"/>
      <c r="BD17" s="1"/>
      <c r="BE17" s="1"/>
      <c r="BF17" s="269"/>
      <c r="BG17" s="274" t="s">
        <v>201</v>
      </c>
      <c r="BH17" s="217"/>
      <c r="BI17" s="217"/>
      <c r="BJ17" s="217"/>
      <c r="BK17" s="217"/>
      <c r="BL17" s="217"/>
      <c r="BM17" s="217"/>
      <c r="BN17" s="279"/>
      <c r="BO17" s="282" t="s">
        <v>201</v>
      </c>
      <c r="BP17" s="282"/>
      <c r="BQ17" s="282"/>
      <c r="BR17" s="282"/>
      <c r="BS17" s="287" t="s">
        <v>201</v>
      </c>
      <c r="BT17" s="287"/>
      <c r="BU17" s="287"/>
      <c r="BV17" s="287"/>
      <c r="BW17" s="287"/>
      <c r="BX17" s="287"/>
      <c r="BY17" s="287"/>
      <c r="BZ17" s="287"/>
      <c r="CA17" s="287"/>
      <c r="CB17" s="325"/>
      <c r="CD17" s="261" t="s">
        <v>370</v>
      </c>
      <c r="CE17" s="1"/>
      <c r="CF17" s="1"/>
      <c r="CG17" s="1"/>
      <c r="CH17" s="1"/>
      <c r="CI17" s="1"/>
      <c r="CJ17" s="1"/>
      <c r="CK17" s="1"/>
      <c r="CL17" s="1"/>
      <c r="CM17" s="1"/>
      <c r="CN17" s="1"/>
      <c r="CO17" s="1"/>
      <c r="CP17" s="1"/>
      <c r="CQ17" s="269"/>
      <c r="CR17" s="274">
        <v>1005424</v>
      </c>
      <c r="CS17" s="217"/>
      <c r="CT17" s="217"/>
      <c r="CU17" s="217"/>
      <c r="CV17" s="217"/>
      <c r="CW17" s="217"/>
      <c r="CX17" s="217"/>
      <c r="CY17" s="279"/>
      <c r="CZ17" s="282">
        <v>9.1999999999999993</v>
      </c>
      <c r="DA17" s="282"/>
      <c r="DB17" s="282"/>
      <c r="DC17" s="282"/>
      <c r="DD17" s="288" t="s">
        <v>201</v>
      </c>
      <c r="DE17" s="217"/>
      <c r="DF17" s="217"/>
      <c r="DG17" s="217"/>
      <c r="DH17" s="217"/>
      <c r="DI17" s="217"/>
      <c r="DJ17" s="217"/>
      <c r="DK17" s="217"/>
      <c r="DL17" s="217"/>
      <c r="DM17" s="217"/>
      <c r="DN17" s="217"/>
      <c r="DO17" s="217"/>
      <c r="DP17" s="279"/>
      <c r="DQ17" s="288">
        <v>966122</v>
      </c>
      <c r="DR17" s="217"/>
      <c r="DS17" s="217"/>
      <c r="DT17" s="217"/>
      <c r="DU17" s="217"/>
      <c r="DV17" s="217"/>
      <c r="DW17" s="217"/>
      <c r="DX17" s="217"/>
      <c r="DY17" s="217"/>
      <c r="DZ17" s="217"/>
      <c r="EA17" s="217"/>
      <c r="EB17" s="217"/>
      <c r="EC17" s="326"/>
    </row>
    <row r="18" spans="2:133" ht="11.25" customHeight="1">
      <c r="B18" s="261" t="s">
        <v>224</v>
      </c>
      <c r="C18" s="1"/>
      <c r="D18" s="1"/>
      <c r="E18" s="1"/>
      <c r="F18" s="1"/>
      <c r="G18" s="1"/>
      <c r="H18" s="1"/>
      <c r="I18" s="1"/>
      <c r="J18" s="1"/>
      <c r="K18" s="1"/>
      <c r="L18" s="1"/>
      <c r="M18" s="1"/>
      <c r="N18" s="1"/>
      <c r="O18" s="1"/>
      <c r="P18" s="1"/>
      <c r="Q18" s="269"/>
      <c r="R18" s="274">
        <v>3948</v>
      </c>
      <c r="S18" s="217"/>
      <c r="T18" s="217"/>
      <c r="U18" s="217"/>
      <c r="V18" s="217"/>
      <c r="W18" s="217"/>
      <c r="X18" s="217"/>
      <c r="Y18" s="279"/>
      <c r="Z18" s="282">
        <v>0</v>
      </c>
      <c r="AA18" s="282"/>
      <c r="AB18" s="282"/>
      <c r="AC18" s="282"/>
      <c r="AD18" s="287">
        <v>3948</v>
      </c>
      <c r="AE18" s="287"/>
      <c r="AF18" s="287"/>
      <c r="AG18" s="287"/>
      <c r="AH18" s="287"/>
      <c r="AI18" s="287"/>
      <c r="AJ18" s="287"/>
      <c r="AK18" s="287"/>
      <c r="AL18" s="283">
        <v>0.1</v>
      </c>
      <c r="AM18" s="238"/>
      <c r="AN18" s="238"/>
      <c r="AO18" s="296"/>
      <c r="AP18" s="261" t="s">
        <v>98</v>
      </c>
      <c r="AQ18" s="1"/>
      <c r="AR18" s="1"/>
      <c r="AS18" s="1"/>
      <c r="AT18" s="1"/>
      <c r="AU18" s="1"/>
      <c r="AV18" s="1"/>
      <c r="AW18" s="1"/>
      <c r="AX18" s="1"/>
      <c r="AY18" s="1"/>
      <c r="AZ18" s="1"/>
      <c r="BA18" s="1"/>
      <c r="BB18" s="1"/>
      <c r="BC18" s="1"/>
      <c r="BD18" s="1"/>
      <c r="BE18" s="1"/>
      <c r="BF18" s="269"/>
      <c r="BG18" s="274" t="s">
        <v>201</v>
      </c>
      <c r="BH18" s="217"/>
      <c r="BI18" s="217"/>
      <c r="BJ18" s="217"/>
      <c r="BK18" s="217"/>
      <c r="BL18" s="217"/>
      <c r="BM18" s="217"/>
      <c r="BN18" s="279"/>
      <c r="BO18" s="282" t="s">
        <v>201</v>
      </c>
      <c r="BP18" s="282"/>
      <c r="BQ18" s="282"/>
      <c r="BR18" s="282"/>
      <c r="BS18" s="287" t="s">
        <v>201</v>
      </c>
      <c r="BT18" s="287"/>
      <c r="BU18" s="287"/>
      <c r="BV18" s="287"/>
      <c r="BW18" s="287"/>
      <c r="BX18" s="287"/>
      <c r="BY18" s="287"/>
      <c r="BZ18" s="287"/>
      <c r="CA18" s="287"/>
      <c r="CB18" s="325"/>
      <c r="CD18" s="261" t="s">
        <v>371</v>
      </c>
      <c r="CE18" s="1"/>
      <c r="CF18" s="1"/>
      <c r="CG18" s="1"/>
      <c r="CH18" s="1"/>
      <c r="CI18" s="1"/>
      <c r="CJ18" s="1"/>
      <c r="CK18" s="1"/>
      <c r="CL18" s="1"/>
      <c r="CM18" s="1"/>
      <c r="CN18" s="1"/>
      <c r="CO18" s="1"/>
      <c r="CP18" s="1"/>
      <c r="CQ18" s="269"/>
      <c r="CR18" s="274" t="s">
        <v>201</v>
      </c>
      <c r="CS18" s="217"/>
      <c r="CT18" s="217"/>
      <c r="CU18" s="217"/>
      <c r="CV18" s="217"/>
      <c r="CW18" s="217"/>
      <c r="CX18" s="217"/>
      <c r="CY18" s="279"/>
      <c r="CZ18" s="282" t="s">
        <v>201</v>
      </c>
      <c r="DA18" s="282"/>
      <c r="DB18" s="282"/>
      <c r="DC18" s="282"/>
      <c r="DD18" s="288" t="s">
        <v>201</v>
      </c>
      <c r="DE18" s="217"/>
      <c r="DF18" s="217"/>
      <c r="DG18" s="217"/>
      <c r="DH18" s="217"/>
      <c r="DI18" s="217"/>
      <c r="DJ18" s="217"/>
      <c r="DK18" s="217"/>
      <c r="DL18" s="217"/>
      <c r="DM18" s="217"/>
      <c r="DN18" s="217"/>
      <c r="DO18" s="217"/>
      <c r="DP18" s="279"/>
      <c r="DQ18" s="288" t="s">
        <v>201</v>
      </c>
      <c r="DR18" s="217"/>
      <c r="DS18" s="217"/>
      <c r="DT18" s="217"/>
      <c r="DU18" s="217"/>
      <c r="DV18" s="217"/>
      <c r="DW18" s="217"/>
      <c r="DX18" s="217"/>
      <c r="DY18" s="217"/>
      <c r="DZ18" s="217"/>
      <c r="EA18" s="217"/>
      <c r="EB18" s="217"/>
      <c r="EC18" s="326"/>
    </row>
    <row r="19" spans="2:133" ht="11.25" customHeight="1">
      <c r="B19" s="261" t="s">
        <v>372</v>
      </c>
      <c r="C19" s="1"/>
      <c r="D19" s="1"/>
      <c r="E19" s="1"/>
      <c r="F19" s="1"/>
      <c r="G19" s="1"/>
      <c r="H19" s="1"/>
      <c r="I19" s="1"/>
      <c r="J19" s="1"/>
      <c r="K19" s="1"/>
      <c r="L19" s="1"/>
      <c r="M19" s="1"/>
      <c r="N19" s="1"/>
      <c r="O19" s="1"/>
      <c r="P19" s="1"/>
      <c r="Q19" s="269"/>
      <c r="R19" s="274">
        <v>30226</v>
      </c>
      <c r="S19" s="217"/>
      <c r="T19" s="217"/>
      <c r="U19" s="217"/>
      <c r="V19" s="217"/>
      <c r="W19" s="217"/>
      <c r="X19" s="217"/>
      <c r="Y19" s="279"/>
      <c r="Z19" s="282">
        <v>0.3</v>
      </c>
      <c r="AA19" s="282"/>
      <c r="AB19" s="282"/>
      <c r="AC19" s="282"/>
      <c r="AD19" s="287">
        <v>30226</v>
      </c>
      <c r="AE19" s="287"/>
      <c r="AF19" s="287"/>
      <c r="AG19" s="287"/>
      <c r="AH19" s="287"/>
      <c r="AI19" s="287"/>
      <c r="AJ19" s="287"/>
      <c r="AK19" s="287"/>
      <c r="AL19" s="283">
        <v>0.5</v>
      </c>
      <c r="AM19" s="238"/>
      <c r="AN19" s="238"/>
      <c r="AO19" s="296"/>
      <c r="AP19" s="261" t="s">
        <v>257</v>
      </c>
      <c r="AQ19" s="1"/>
      <c r="AR19" s="1"/>
      <c r="AS19" s="1"/>
      <c r="AT19" s="1"/>
      <c r="AU19" s="1"/>
      <c r="AV19" s="1"/>
      <c r="AW19" s="1"/>
      <c r="AX19" s="1"/>
      <c r="AY19" s="1"/>
      <c r="AZ19" s="1"/>
      <c r="BA19" s="1"/>
      <c r="BB19" s="1"/>
      <c r="BC19" s="1"/>
      <c r="BD19" s="1"/>
      <c r="BE19" s="1"/>
      <c r="BF19" s="269"/>
      <c r="BG19" s="274">
        <v>367</v>
      </c>
      <c r="BH19" s="217"/>
      <c r="BI19" s="217"/>
      <c r="BJ19" s="217"/>
      <c r="BK19" s="217"/>
      <c r="BL19" s="217"/>
      <c r="BM19" s="217"/>
      <c r="BN19" s="279"/>
      <c r="BO19" s="282">
        <v>0</v>
      </c>
      <c r="BP19" s="282"/>
      <c r="BQ19" s="282"/>
      <c r="BR19" s="282"/>
      <c r="BS19" s="287" t="s">
        <v>201</v>
      </c>
      <c r="BT19" s="287"/>
      <c r="BU19" s="287"/>
      <c r="BV19" s="287"/>
      <c r="BW19" s="287"/>
      <c r="BX19" s="287"/>
      <c r="BY19" s="287"/>
      <c r="BZ19" s="287"/>
      <c r="CA19" s="287"/>
      <c r="CB19" s="325"/>
      <c r="CD19" s="261" t="s">
        <v>374</v>
      </c>
      <c r="CE19" s="1"/>
      <c r="CF19" s="1"/>
      <c r="CG19" s="1"/>
      <c r="CH19" s="1"/>
      <c r="CI19" s="1"/>
      <c r="CJ19" s="1"/>
      <c r="CK19" s="1"/>
      <c r="CL19" s="1"/>
      <c r="CM19" s="1"/>
      <c r="CN19" s="1"/>
      <c r="CO19" s="1"/>
      <c r="CP19" s="1"/>
      <c r="CQ19" s="269"/>
      <c r="CR19" s="274" t="s">
        <v>201</v>
      </c>
      <c r="CS19" s="217"/>
      <c r="CT19" s="217"/>
      <c r="CU19" s="217"/>
      <c r="CV19" s="217"/>
      <c r="CW19" s="217"/>
      <c r="CX19" s="217"/>
      <c r="CY19" s="279"/>
      <c r="CZ19" s="282" t="s">
        <v>201</v>
      </c>
      <c r="DA19" s="282"/>
      <c r="DB19" s="282"/>
      <c r="DC19" s="282"/>
      <c r="DD19" s="288" t="s">
        <v>201</v>
      </c>
      <c r="DE19" s="217"/>
      <c r="DF19" s="217"/>
      <c r="DG19" s="217"/>
      <c r="DH19" s="217"/>
      <c r="DI19" s="217"/>
      <c r="DJ19" s="217"/>
      <c r="DK19" s="217"/>
      <c r="DL19" s="217"/>
      <c r="DM19" s="217"/>
      <c r="DN19" s="217"/>
      <c r="DO19" s="217"/>
      <c r="DP19" s="279"/>
      <c r="DQ19" s="288" t="s">
        <v>201</v>
      </c>
      <c r="DR19" s="217"/>
      <c r="DS19" s="217"/>
      <c r="DT19" s="217"/>
      <c r="DU19" s="217"/>
      <c r="DV19" s="217"/>
      <c r="DW19" s="217"/>
      <c r="DX19" s="217"/>
      <c r="DY19" s="217"/>
      <c r="DZ19" s="217"/>
      <c r="EA19" s="217"/>
      <c r="EB19" s="217"/>
      <c r="EC19" s="326"/>
    </row>
    <row r="20" spans="2:133" ht="11.25" customHeight="1">
      <c r="B20" s="262" t="s">
        <v>375</v>
      </c>
      <c r="C20" s="266"/>
      <c r="D20" s="266"/>
      <c r="E20" s="266"/>
      <c r="F20" s="266"/>
      <c r="G20" s="266"/>
      <c r="H20" s="266"/>
      <c r="I20" s="266"/>
      <c r="J20" s="266"/>
      <c r="K20" s="266"/>
      <c r="L20" s="266"/>
      <c r="M20" s="266"/>
      <c r="N20" s="266"/>
      <c r="O20" s="266"/>
      <c r="P20" s="266"/>
      <c r="Q20" s="270"/>
      <c r="R20" s="274" t="s">
        <v>201</v>
      </c>
      <c r="S20" s="217"/>
      <c r="T20" s="217"/>
      <c r="U20" s="217"/>
      <c r="V20" s="217"/>
      <c r="W20" s="217"/>
      <c r="X20" s="217"/>
      <c r="Y20" s="279"/>
      <c r="Z20" s="282" t="s">
        <v>201</v>
      </c>
      <c r="AA20" s="282"/>
      <c r="AB20" s="282"/>
      <c r="AC20" s="282"/>
      <c r="AD20" s="287" t="s">
        <v>201</v>
      </c>
      <c r="AE20" s="287"/>
      <c r="AF20" s="287"/>
      <c r="AG20" s="287"/>
      <c r="AH20" s="287"/>
      <c r="AI20" s="287"/>
      <c r="AJ20" s="287"/>
      <c r="AK20" s="287"/>
      <c r="AL20" s="283" t="s">
        <v>201</v>
      </c>
      <c r="AM20" s="238"/>
      <c r="AN20" s="238"/>
      <c r="AO20" s="296"/>
      <c r="AP20" s="261" t="s">
        <v>376</v>
      </c>
      <c r="AQ20" s="1"/>
      <c r="AR20" s="1"/>
      <c r="AS20" s="1"/>
      <c r="AT20" s="1"/>
      <c r="AU20" s="1"/>
      <c r="AV20" s="1"/>
      <c r="AW20" s="1"/>
      <c r="AX20" s="1"/>
      <c r="AY20" s="1"/>
      <c r="AZ20" s="1"/>
      <c r="BA20" s="1"/>
      <c r="BB20" s="1"/>
      <c r="BC20" s="1"/>
      <c r="BD20" s="1"/>
      <c r="BE20" s="1"/>
      <c r="BF20" s="269"/>
      <c r="BG20" s="274">
        <v>367</v>
      </c>
      <c r="BH20" s="217"/>
      <c r="BI20" s="217"/>
      <c r="BJ20" s="217"/>
      <c r="BK20" s="217"/>
      <c r="BL20" s="217"/>
      <c r="BM20" s="217"/>
      <c r="BN20" s="279"/>
      <c r="BO20" s="282">
        <v>0</v>
      </c>
      <c r="BP20" s="282"/>
      <c r="BQ20" s="282"/>
      <c r="BR20" s="282"/>
      <c r="BS20" s="287" t="s">
        <v>201</v>
      </c>
      <c r="BT20" s="287"/>
      <c r="BU20" s="287"/>
      <c r="BV20" s="287"/>
      <c r="BW20" s="287"/>
      <c r="BX20" s="287"/>
      <c r="BY20" s="287"/>
      <c r="BZ20" s="287"/>
      <c r="CA20" s="287"/>
      <c r="CB20" s="325"/>
      <c r="CD20" s="261" t="s">
        <v>193</v>
      </c>
      <c r="CE20" s="1"/>
      <c r="CF20" s="1"/>
      <c r="CG20" s="1"/>
      <c r="CH20" s="1"/>
      <c r="CI20" s="1"/>
      <c r="CJ20" s="1"/>
      <c r="CK20" s="1"/>
      <c r="CL20" s="1"/>
      <c r="CM20" s="1"/>
      <c r="CN20" s="1"/>
      <c r="CO20" s="1"/>
      <c r="CP20" s="1"/>
      <c r="CQ20" s="269"/>
      <c r="CR20" s="274">
        <v>10953248</v>
      </c>
      <c r="CS20" s="217"/>
      <c r="CT20" s="217"/>
      <c r="CU20" s="217"/>
      <c r="CV20" s="217"/>
      <c r="CW20" s="217"/>
      <c r="CX20" s="217"/>
      <c r="CY20" s="279"/>
      <c r="CZ20" s="282">
        <v>100</v>
      </c>
      <c r="DA20" s="282"/>
      <c r="DB20" s="282"/>
      <c r="DC20" s="282"/>
      <c r="DD20" s="288">
        <v>2772793</v>
      </c>
      <c r="DE20" s="217"/>
      <c r="DF20" s="217"/>
      <c r="DG20" s="217"/>
      <c r="DH20" s="217"/>
      <c r="DI20" s="217"/>
      <c r="DJ20" s="217"/>
      <c r="DK20" s="217"/>
      <c r="DL20" s="217"/>
      <c r="DM20" s="217"/>
      <c r="DN20" s="217"/>
      <c r="DO20" s="217"/>
      <c r="DP20" s="279"/>
      <c r="DQ20" s="288">
        <v>6540267</v>
      </c>
      <c r="DR20" s="217"/>
      <c r="DS20" s="217"/>
      <c r="DT20" s="217"/>
      <c r="DU20" s="217"/>
      <c r="DV20" s="217"/>
      <c r="DW20" s="217"/>
      <c r="DX20" s="217"/>
      <c r="DY20" s="217"/>
      <c r="DZ20" s="217"/>
      <c r="EA20" s="217"/>
      <c r="EB20" s="217"/>
      <c r="EC20" s="326"/>
    </row>
    <row r="21" spans="2:133" ht="11.25" customHeight="1">
      <c r="B21" s="261" t="s">
        <v>351</v>
      </c>
      <c r="C21" s="1"/>
      <c r="D21" s="1"/>
      <c r="E21" s="1"/>
      <c r="F21" s="1"/>
      <c r="G21" s="1"/>
      <c r="H21" s="1"/>
      <c r="I21" s="1"/>
      <c r="J21" s="1"/>
      <c r="K21" s="1"/>
      <c r="L21" s="1"/>
      <c r="M21" s="1"/>
      <c r="N21" s="1"/>
      <c r="O21" s="1"/>
      <c r="P21" s="1"/>
      <c r="Q21" s="269"/>
      <c r="R21" s="274">
        <v>4840167</v>
      </c>
      <c r="S21" s="217"/>
      <c r="T21" s="217"/>
      <c r="U21" s="217"/>
      <c r="V21" s="217"/>
      <c r="W21" s="217"/>
      <c r="X21" s="217"/>
      <c r="Y21" s="279"/>
      <c r="Z21" s="282">
        <v>43.2</v>
      </c>
      <c r="AA21" s="282"/>
      <c r="AB21" s="282"/>
      <c r="AC21" s="282"/>
      <c r="AD21" s="287">
        <v>4131985</v>
      </c>
      <c r="AE21" s="287"/>
      <c r="AF21" s="287"/>
      <c r="AG21" s="287"/>
      <c r="AH21" s="287"/>
      <c r="AI21" s="287"/>
      <c r="AJ21" s="287"/>
      <c r="AK21" s="287"/>
      <c r="AL21" s="283">
        <v>73.400000000000006</v>
      </c>
      <c r="AM21" s="238"/>
      <c r="AN21" s="238"/>
      <c r="AO21" s="296"/>
      <c r="AP21" s="261" t="s">
        <v>378</v>
      </c>
      <c r="AQ21" s="300"/>
      <c r="AR21" s="300"/>
      <c r="AS21" s="300"/>
      <c r="AT21" s="300"/>
      <c r="AU21" s="300"/>
      <c r="AV21" s="300"/>
      <c r="AW21" s="300"/>
      <c r="AX21" s="300"/>
      <c r="AY21" s="300"/>
      <c r="AZ21" s="300"/>
      <c r="BA21" s="300"/>
      <c r="BB21" s="300"/>
      <c r="BC21" s="300"/>
      <c r="BD21" s="300"/>
      <c r="BE21" s="300"/>
      <c r="BF21" s="314"/>
      <c r="BG21" s="274">
        <v>367</v>
      </c>
      <c r="BH21" s="217"/>
      <c r="BI21" s="217"/>
      <c r="BJ21" s="217"/>
      <c r="BK21" s="217"/>
      <c r="BL21" s="217"/>
      <c r="BM21" s="217"/>
      <c r="BN21" s="279"/>
      <c r="BO21" s="282">
        <v>0</v>
      </c>
      <c r="BP21" s="282"/>
      <c r="BQ21" s="282"/>
      <c r="BR21" s="282"/>
      <c r="BS21" s="287" t="s">
        <v>201</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302</v>
      </c>
      <c r="C22" s="1"/>
      <c r="D22" s="1"/>
      <c r="E22" s="1"/>
      <c r="F22" s="1"/>
      <c r="G22" s="1"/>
      <c r="H22" s="1"/>
      <c r="I22" s="1"/>
      <c r="J22" s="1"/>
      <c r="K22" s="1"/>
      <c r="L22" s="1"/>
      <c r="M22" s="1"/>
      <c r="N22" s="1"/>
      <c r="O22" s="1"/>
      <c r="P22" s="1"/>
      <c r="Q22" s="269"/>
      <c r="R22" s="274">
        <v>4131985</v>
      </c>
      <c r="S22" s="217"/>
      <c r="T22" s="217"/>
      <c r="U22" s="217"/>
      <c r="V22" s="217"/>
      <c r="W22" s="217"/>
      <c r="X22" s="217"/>
      <c r="Y22" s="279"/>
      <c r="Z22" s="282">
        <v>36.9</v>
      </c>
      <c r="AA22" s="282"/>
      <c r="AB22" s="282"/>
      <c r="AC22" s="282"/>
      <c r="AD22" s="287">
        <v>4131985</v>
      </c>
      <c r="AE22" s="287"/>
      <c r="AF22" s="287"/>
      <c r="AG22" s="287"/>
      <c r="AH22" s="287"/>
      <c r="AI22" s="287"/>
      <c r="AJ22" s="287"/>
      <c r="AK22" s="287"/>
      <c r="AL22" s="283">
        <v>73.400000000000006</v>
      </c>
      <c r="AM22" s="238"/>
      <c r="AN22" s="238"/>
      <c r="AO22" s="296"/>
      <c r="AP22" s="261" t="s">
        <v>379</v>
      </c>
      <c r="AQ22" s="300"/>
      <c r="AR22" s="300"/>
      <c r="AS22" s="300"/>
      <c r="AT22" s="300"/>
      <c r="AU22" s="300"/>
      <c r="AV22" s="300"/>
      <c r="AW22" s="300"/>
      <c r="AX22" s="300"/>
      <c r="AY22" s="300"/>
      <c r="AZ22" s="300"/>
      <c r="BA22" s="300"/>
      <c r="BB22" s="300"/>
      <c r="BC22" s="300"/>
      <c r="BD22" s="300"/>
      <c r="BE22" s="300"/>
      <c r="BF22" s="314"/>
      <c r="BG22" s="274" t="s">
        <v>201</v>
      </c>
      <c r="BH22" s="217"/>
      <c r="BI22" s="217"/>
      <c r="BJ22" s="217"/>
      <c r="BK22" s="217"/>
      <c r="BL22" s="217"/>
      <c r="BM22" s="217"/>
      <c r="BN22" s="279"/>
      <c r="BO22" s="282" t="s">
        <v>201</v>
      </c>
      <c r="BP22" s="282"/>
      <c r="BQ22" s="282"/>
      <c r="BR22" s="282"/>
      <c r="BS22" s="287" t="s">
        <v>201</v>
      </c>
      <c r="BT22" s="287"/>
      <c r="BU22" s="287"/>
      <c r="BV22" s="287"/>
      <c r="BW22" s="287"/>
      <c r="BX22" s="287"/>
      <c r="BY22" s="287"/>
      <c r="BZ22" s="287"/>
      <c r="CA22" s="287"/>
      <c r="CB22" s="325"/>
      <c r="CD22" s="182" t="s">
        <v>381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300</v>
      </c>
      <c r="C23" s="1"/>
      <c r="D23" s="1"/>
      <c r="E23" s="1"/>
      <c r="F23" s="1"/>
      <c r="G23" s="1"/>
      <c r="H23" s="1"/>
      <c r="I23" s="1"/>
      <c r="J23" s="1"/>
      <c r="K23" s="1"/>
      <c r="L23" s="1"/>
      <c r="M23" s="1"/>
      <c r="N23" s="1"/>
      <c r="O23" s="1"/>
      <c r="P23" s="1"/>
      <c r="Q23" s="269"/>
      <c r="R23" s="274">
        <v>708182</v>
      </c>
      <c r="S23" s="217"/>
      <c r="T23" s="217"/>
      <c r="U23" s="217"/>
      <c r="V23" s="217"/>
      <c r="W23" s="217"/>
      <c r="X23" s="217"/>
      <c r="Y23" s="279"/>
      <c r="Z23" s="282">
        <v>6.3</v>
      </c>
      <c r="AA23" s="282"/>
      <c r="AB23" s="282"/>
      <c r="AC23" s="282"/>
      <c r="AD23" s="287" t="s">
        <v>201</v>
      </c>
      <c r="AE23" s="287"/>
      <c r="AF23" s="287"/>
      <c r="AG23" s="287"/>
      <c r="AH23" s="287"/>
      <c r="AI23" s="287"/>
      <c r="AJ23" s="287"/>
      <c r="AK23" s="287"/>
      <c r="AL23" s="283" t="s">
        <v>201</v>
      </c>
      <c r="AM23" s="238"/>
      <c r="AN23" s="238"/>
      <c r="AO23" s="296"/>
      <c r="AP23" s="261" t="s">
        <v>116</v>
      </c>
      <c r="AQ23" s="300"/>
      <c r="AR23" s="300"/>
      <c r="AS23" s="300"/>
      <c r="AT23" s="300"/>
      <c r="AU23" s="300"/>
      <c r="AV23" s="300"/>
      <c r="AW23" s="300"/>
      <c r="AX23" s="300"/>
      <c r="AY23" s="300"/>
      <c r="AZ23" s="300"/>
      <c r="BA23" s="300"/>
      <c r="BB23" s="300"/>
      <c r="BC23" s="300"/>
      <c r="BD23" s="300"/>
      <c r="BE23" s="300"/>
      <c r="BF23" s="314"/>
      <c r="BG23" s="274" t="s">
        <v>201</v>
      </c>
      <c r="BH23" s="217"/>
      <c r="BI23" s="217"/>
      <c r="BJ23" s="217"/>
      <c r="BK23" s="217"/>
      <c r="BL23" s="217"/>
      <c r="BM23" s="217"/>
      <c r="BN23" s="279"/>
      <c r="BO23" s="282" t="s">
        <v>201</v>
      </c>
      <c r="BP23" s="282"/>
      <c r="BQ23" s="282"/>
      <c r="BR23" s="282"/>
      <c r="BS23" s="287" t="s">
        <v>201</v>
      </c>
      <c r="BT23" s="287"/>
      <c r="BU23" s="287"/>
      <c r="BV23" s="287"/>
      <c r="BW23" s="287"/>
      <c r="BX23" s="287"/>
      <c r="BY23" s="287"/>
      <c r="BZ23" s="287"/>
      <c r="CA23" s="287"/>
      <c r="CB23" s="325"/>
      <c r="CD23" s="182" t="s">
        <v>323</v>
      </c>
      <c r="CE23" s="139"/>
      <c r="CF23" s="139"/>
      <c r="CG23" s="139"/>
      <c r="CH23" s="139"/>
      <c r="CI23" s="139"/>
      <c r="CJ23" s="139"/>
      <c r="CK23" s="139"/>
      <c r="CL23" s="139"/>
      <c r="CM23" s="139"/>
      <c r="CN23" s="139"/>
      <c r="CO23" s="139"/>
      <c r="CP23" s="139"/>
      <c r="CQ23" s="144"/>
      <c r="CR23" s="182" t="s">
        <v>382</v>
      </c>
      <c r="CS23" s="139"/>
      <c r="CT23" s="139"/>
      <c r="CU23" s="139"/>
      <c r="CV23" s="139"/>
      <c r="CW23" s="139"/>
      <c r="CX23" s="139"/>
      <c r="CY23" s="144"/>
      <c r="CZ23" s="182" t="s">
        <v>385</v>
      </c>
      <c r="DA23" s="139"/>
      <c r="DB23" s="139"/>
      <c r="DC23" s="144"/>
      <c r="DD23" s="182" t="s">
        <v>306</v>
      </c>
      <c r="DE23" s="139"/>
      <c r="DF23" s="139"/>
      <c r="DG23" s="139"/>
      <c r="DH23" s="139"/>
      <c r="DI23" s="139"/>
      <c r="DJ23" s="139"/>
      <c r="DK23" s="144"/>
      <c r="DL23" s="345" t="s">
        <v>388</v>
      </c>
      <c r="DM23" s="348"/>
      <c r="DN23" s="348"/>
      <c r="DO23" s="348"/>
      <c r="DP23" s="348"/>
      <c r="DQ23" s="348"/>
      <c r="DR23" s="348"/>
      <c r="DS23" s="348"/>
      <c r="DT23" s="348"/>
      <c r="DU23" s="348"/>
      <c r="DV23" s="352"/>
      <c r="DW23" s="182" t="s">
        <v>390</v>
      </c>
      <c r="DX23" s="139"/>
      <c r="DY23" s="139"/>
      <c r="DZ23" s="139"/>
      <c r="EA23" s="139"/>
      <c r="EB23" s="139"/>
      <c r="EC23" s="144"/>
    </row>
    <row r="24" spans="2:133" ht="11.25" customHeight="1">
      <c r="B24" s="261" t="s">
        <v>391</v>
      </c>
      <c r="C24" s="1"/>
      <c r="D24" s="1"/>
      <c r="E24" s="1"/>
      <c r="F24" s="1"/>
      <c r="G24" s="1"/>
      <c r="H24" s="1"/>
      <c r="I24" s="1"/>
      <c r="J24" s="1"/>
      <c r="K24" s="1"/>
      <c r="L24" s="1"/>
      <c r="M24" s="1"/>
      <c r="N24" s="1"/>
      <c r="O24" s="1"/>
      <c r="P24" s="1"/>
      <c r="Q24" s="269"/>
      <c r="R24" s="274" t="s">
        <v>201</v>
      </c>
      <c r="S24" s="217"/>
      <c r="T24" s="217"/>
      <c r="U24" s="217"/>
      <c r="V24" s="217"/>
      <c r="W24" s="217"/>
      <c r="X24" s="217"/>
      <c r="Y24" s="279"/>
      <c r="Z24" s="282" t="s">
        <v>201</v>
      </c>
      <c r="AA24" s="282"/>
      <c r="AB24" s="282"/>
      <c r="AC24" s="282"/>
      <c r="AD24" s="287" t="s">
        <v>201</v>
      </c>
      <c r="AE24" s="287"/>
      <c r="AF24" s="287"/>
      <c r="AG24" s="287"/>
      <c r="AH24" s="287"/>
      <c r="AI24" s="287"/>
      <c r="AJ24" s="287"/>
      <c r="AK24" s="287"/>
      <c r="AL24" s="283" t="s">
        <v>201</v>
      </c>
      <c r="AM24" s="238"/>
      <c r="AN24" s="238"/>
      <c r="AO24" s="296"/>
      <c r="AP24" s="261" t="s">
        <v>392</v>
      </c>
      <c r="AQ24" s="300"/>
      <c r="AR24" s="300"/>
      <c r="AS24" s="300"/>
      <c r="AT24" s="300"/>
      <c r="AU24" s="300"/>
      <c r="AV24" s="300"/>
      <c r="AW24" s="300"/>
      <c r="AX24" s="300"/>
      <c r="AY24" s="300"/>
      <c r="AZ24" s="300"/>
      <c r="BA24" s="300"/>
      <c r="BB24" s="300"/>
      <c r="BC24" s="300"/>
      <c r="BD24" s="300"/>
      <c r="BE24" s="300"/>
      <c r="BF24" s="314"/>
      <c r="BG24" s="274" t="s">
        <v>201</v>
      </c>
      <c r="BH24" s="217"/>
      <c r="BI24" s="217"/>
      <c r="BJ24" s="217"/>
      <c r="BK24" s="217"/>
      <c r="BL24" s="217"/>
      <c r="BM24" s="217"/>
      <c r="BN24" s="279"/>
      <c r="BO24" s="282" t="s">
        <v>201</v>
      </c>
      <c r="BP24" s="282"/>
      <c r="BQ24" s="282"/>
      <c r="BR24" s="282"/>
      <c r="BS24" s="287" t="s">
        <v>201</v>
      </c>
      <c r="BT24" s="287"/>
      <c r="BU24" s="287"/>
      <c r="BV24" s="287"/>
      <c r="BW24" s="287"/>
      <c r="BX24" s="287"/>
      <c r="BY24" s="287"/>
      <c r="BZ24" s="287"/>
      <c r="CA24" s="287"/>
      <c r="CB24" s="325"/>
      <c r="CD24" s="260" t="s">
        <v>393</v>
      </c>
      <c r="CE24" s="265"/>
      <c r="CF24" s="265"/>
      <c r="CG24" s="265"/>
      <c r="CH24" s="265"/>
      <c r="CI24" s="265"/>
      <c r="CJ24" s="265"/>
      <c r="CK24" s="265"/>
      <c r="CL24" s="265"/>
      <c r="CM24" s="265"/>
      <c r="CN24" s="265"/>
      <c r="CO24" s="265"/>
      <c r="CP24" s="265"/>
      <c r="CQ24" s="268"/>
      <c r="CR24" s="273">
        <v>3149654</v>
      </c>
      <c r="CS24" s="276"/>
      <c r="CT24" s="276"/>
      <c r="CU24" s="276"/>
      <c r="CV24" s="276"/>
      <c r="CW24" s="276"/>
      <c r="CX24" s="276"/>
      <c r="CY24" s="278"/>
      <c r="CZ24" s="291">
        <v>28.8</v>
      </c>
      <c r="DA24" s="293"/>
      <c r="DB24" s="293"/>
      <c r="DC24" s="337"/>
      <c r="DD24" s="341">
        <v>2591102</v>
      </c>
      <c r="DE24" s="276"/>
      <c r="DF24" s="276"/>
      <c r="DG24" s="276"/>
      <c r="DH24" s="276"/>
      <c r="DI24" s="276"/>
      <c r="DJ24" s="276"/>
      <c r="DK24" s="278"/>
      <c r="DL24" s="341">
        <v>2465069</v>
      </c>
      <c r="DM24" s="276"/>
      <c r="DN24" s="276"/>
      <c r="DO24" s="276"/>
      <c r="DP24" s="276"/>
      <c r="DQ24" s="276"/>
      <c r="DR24" s="276"/>
      <c r="DS24" s="276"/>
      <c r="DT24" s="276"/>
      <c r="DU24" s="276"/>
      <c r="DV24" s="278"/>
      <c r="DW24" s="291">
        <v>43.7</v>
      </c>
      <c r="DX24" s="293"/>
      <c r="DY24" s="293"/>
      <c r="DZ24" s="293"/>
      <c r="EA24" s="293"/>
      <c r="EB24" s="293"/>
      <c r="EC24" s="295"/>
    </row>
    <row r="25" spans="2:133" ht="11.25" customHeight="1">
      <c r="B25" s="261" t="s">
        <v>79</v>
      </c>
      <c r="C25" s="1"/>
      <c r="D25" s="1"/>
      <c r="E25" s="1"/>
      <c r="F25" s="1"/>
      <c r="G25" s="1"/>
      <c r="H25" s="1"/>
      <c r="I25" s="1"/>
      <c r="J25" s="1"/>
      <c r="K25" s="1"/>
      <c r="L25" s="1"/>
      <c r="M25" s="1"/>
      <c r="N25" s="1"/>
      <c r="O25" s="1"/>
      <c r="P25" s="1"/>
      <c r="Q25" s="269"/>
      <c r="R25" s="274">
        <v>6327107</v>
      </c>
      <c r="S25" s="217"/>
      <c r="T25" s="217"/>
      <c r="U25" s="217"/>
      <c r="V25" s="217"/>
      <c r="W25" s="217"/>
      <c r="X25" s="217"/>
      <c r="Y25" s="279"/>
      <c r="Z25" s="282">
        <v>56.5</v>
      </c>
      <c r="AA25" s="282"/>
      <c r="AB25" s="282"/>
      <c r="AC25" s="282"/>
      <c r="AD25" s="287">
        <v>5618925</v>
      </c>
      <c r="AE25" s="287"/>
      <c r="AF25" s="287"/>
      <c r="AG25" s="287"/>
      <c r="AH25" s="287"/>
      <c r="AI25" s="287"/>
      <c r="AJ25" s="287"/>
      <c r="AK25" s="287"/>
      <c r="AL25" s="283">
        <v>99.8</v>
      </c>
      <c r="AM25" s="238"/>
      <c r="AN25" s="238"/>
      <c r="AO25" s="296"/>
      <c r="AP25" s="261" t="s">
        <v>279</v>
      </c>
      <c r="AQ25" s="300"/>
      <c r="AR25" s="300"/>
      <c r="AS25" s="300"/>
      <c r="AT25" s="300"/>
      <c r="AU25" s="300"/>
      <c r="AV25" s="300"/>
      <c r="AW25" s="300"/>
      <c r="AX25" s="300"/>
      <c r="AY25" s="300"/>
      <c r="AZ25" s="300"/>
      <c r="BA25" s="300"/>
      <c r="BB25" s="300"/>
      <c r="BC25" s="300"/>
      <c r="BD25" s="300"/>
      <c r="BE25" s="300"/>
      <c r="BF25" s="314"/>
      <c r="BG25" s="274" t="s">
        <v>201</v>
      </c>
      <c r="BH25" s="217"/>
      <c r="BI25" s="217"/>
      <c r="BJ25" s="217"/>
      <c r="BK25" s="217"/>
      <c r="BL25" s="217"/>
      <c r="BM25" s="217"/>
      <c r="BN25" s="279"/>
      <c r="BO25" s="282" t="s">
        <v>201</v>
      </c>
      <c r="BP25" s="282"/>
      <c r="BQ25" s="282"/>
      <c r="BR25" s="282"/>
      <c r="BS25" s="287" t="s">
        <v>201</v>
      </c>
      <c r="BT25" s="287"/>
      <c r="BU25" s="287"/>
      <c r="BV25" s="287"/>
      <c r="BW25" s="287"/>
      <c r="BX25" s="287"/>
      <c r="BY25" s="287"/>
      <c r="BZ25" s="287"/>
      <c r="CA25" s="287"/>
      <c r="CB25" s="325"/>
      <c r="CD25" s="261" t="s">
        <v>199</v>
      </c>
      <c r="CE25" s="1"/>
      <c r="CF25" s="1"/>
      <c r="CG25" s="1"/>
      <c r="CH25" s="1"/>
      <c r="CI25" s="1"/>
      <c r="CJ25" s="1"/>
      <c r="CK25" s="1"/>
      <c r="CL25" s="1"/>
      <c r="CM25" s="1"/>
      <c r="CN25" s="1"/>
      <c r="CO25" s="1"/>
      <c r="CP25" s="1"/>
      <c r="CQ25" s="269"/>
      <c r="CR25" s="274">
        <v>1517990</v>
      </c>
      <c r="CS25" s="313"/>
      <c r="CT25" s="313"/>
      <c r="CU25" s="313"/>
      <c r="CV25" s="313"/>
      <c r="CW25" s="313"/>
      <c r="CX25" s="313"/>
      <c r="CY25" s="332"/>
      <c r="CZ25" s="283">
        <v>13.9</v>
      </c>
      <c r="DA25" s="335"/>
      <c r="DB25" s="335"/>
      <c r="DC25" s="338"/>
      <c r="DD25" s="288">
        <v>1374195</v>
      </c>
      <c r="DE25" s="313"/>
      <c r="DF25" s="313"/>
      <c r="DG25" s="313"/>
      <c r="DH25" s="313"/>
      <c r="DI25" s="313"/>
      <c r="DJ25" s="313"/>
      <c r="DK25" s="332"/>
      <c r="DL25" s="288">
        <v>1349398</v>
      </c>
      <c r="DM25" s="313"/>
      <c r="DN25" s="313"/>
      <c r="DO25" s="313"/>
      <c r="DP25" s="313"/>
      <c r="DQ25" s="313"/>
      <c r="DR25" s="313"/>
      <c r="DS25" s="313"/>
      <c r="DT25" s="313"/>
      <c r="DU25" s="313"/>
      <c r="DV25" s="332"/>
      <c r="DW25" s="283">
        <v>23.9</v>
      </c>
      <c r="DX25" s="335"/>
      <c r="DY25" s="335"/>
      <c r="DZ25" s="335"/>
      <c r="EA25" s="335"/>
      <c r="EB25" s="335"/>
      <c r="EC25" s="360"/>
    </row>
    <row r="26" spans="2:133" ht="11.25" customHeight="1">
      <c r="B26" s="261" t="s">
        <v>396</v>
      </c>
      <c r="C26" s="1"/>
      <c r="D26" s="1"/>
      <c r="E26" s="1"/>
      <c r="F26" s="1"/>
      <c r="G26" s="1"/>
      <c r="H26" s="1"/>
      <c r="I26" s="1"/>
      <c r="J26" s="1"/>
      <c r="K26" s="1"/>
      <c r="L26" s="1"/>
      <c r="M26" s="1"/>
      <c r="N26" s="1"/>
      <c r="O26" s="1"/>
      <c r="P26" s="1"/>
      <c r="Q26" s="269"/>
      <c r="R26" s="274">
        <v>871</v>
      </c>
      <c r="S26" s="217"/>
      <c r="T26" s="217"/>
      <c r="U26" s="217"/>
      <c r="V26" s="217"/>
      <c r="W26" s="217"/>
      <c r="X26" s="217"/>
      <c r="Y26" s="279"/>
      <c r="Z26" s="282">
        <v>0</v>
      </c>
      <c r="AA26" s="282"/>
      <c r="AB26" s="282"/>
      <c r="AC26" s="282"/>
      <c r="AD26" s="287">
        <v>871</v>
      </c>
      <c r="AE26" s="287"/>
      <c r="AF26" s="287"/>
      <c r="AG26" s="287"/>
      <c r="AH26" s="287"/>
      <c r="AI26" s="287"/>
      <c r="AJ26" s="287"/>
      <c r="AK26" s="287"/>
      <c r="AL26" s="283">
        <v>0</v>
      </c>
      <c r="AM26" s="238"/>
      <c r="AN26" s="238"/>
      <c r="AO26" s="296"/>
      <c r="AP26" s="261" t="s">
        <v>398</v>
      </c>
      <c r="AQ26" s="300"/>
      <c r="AR26" s="300"/>
      <c r="AS26" s="300"/>
      <c r="AT26" s="300"/>
      <c r="AU26" s="300"/>
      <c r="AV26" s="300"/>
      <c r="AW26" s="300"/>
      <c r="AX26" s="300"/>
      <c r="AY26" s="300"/>
      <c r="AZ26" s="300"/>
      <c r="BA26" s="300"/>
      <c r="BB26" s="300"/>
      <c r="BC26" s="300"/>
      <c r="BD26" s="300"/>
      <c r="BE26" s="300"/>
      <c r="BF26" s="314"/>
      <c r="BG26" s="274" t="s">
        <v>201</v>
      </c>
      <c r="BH26" s="217"/>
      <c r="BI26" s="217"/>
      <c r="BJ26" s="217"/>
      <c r="BK26" s="217"/>
      <c r="BL26" s="217"/>
      <c r="BM26" s="217"/>
      <c r="BN26" s="279"/>
      <c r="BO26" s="282" t="s">
        <v>201</v>
      </c>
      <c r="BP26" s="282"/>
      <c r="BQ26" s="282"/>
      <c r="BR26" s="282"/>
      <c r="BS26" s="287" t="s">
        <v>201</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898035</v>
      </c>
      <c r="CS26" s="217"/>
      <c r="CT26" s="217"/>
      <c r="CU26" s="217"/>
      <c r="CV26" s="217"/>
      <c r="CW26" s="217"/>
      <c r="CX26" s="217"/>
      <c r="CY26" s="279"/>
      <c r="CZ26" s="283">
        <v>8.1999999999999993</v>
      </c>
      <c r="DA26" s="335"/>
      <c r="DB26" s="335"/>
      <c r="DC26" s="338"/>
      <c r="DD26" s="288">
        <v>861699</v>
      </c>
      <c r="DE26" s="217"/>
      <c r="DF26" s="217"/>
      <c r="DG26" s="217"/>
      <c r="DH26" s="217"/>
      <c r="DI26" s="217"/>
      <c r="DJ26" s="217"/>
      <c r="DK26" s="279"/>
      <c r="DL26" s="288" t="s">
        <v>201</v>
      </c>
      <c r="DM26" s="217"/>
      <c r="DN26" s="217"/>
      <c r="DO26" s="217"/>
      <c r="DP26" s="217"/>
      <c r="DQ26" s="217"/>
      <c r="DR26" s="217"/>
      <c r="DS26" s="217"/>
      <c r="DT26" s="217"/>
      <c r="DU26" s="217"/>
      <c r="DV26" s="279"/>
      <c r="DW26" s="283" t="s">
        <v>201</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48455</v>
      </c>
      <c r="S27" s="217"/>
      <c r="T27" s="217"/>
      <c r="U27" s="217"/>
      <c r="V27" s="217"/>
      <c r="W27" s="217"/>
      <c r="X27" s="217"/>
      <c r="Y27" s="279"/>
      <c r="Z27" s="282">
        <v>0.4</v>
      </c>
      <c r="AA27" s="282"/>
      <c r="AB27" s="282"/>
      <c r="AC27" s="282"/>
      <c r="AD27" s="287" t="s">
        <v>201</v>
      </c>
      <c r="AE27" s="287"/>
      <c r="AF27" s="287"/>
      <c r="AG27" s="287"/>
      <c r="AH27" s="287"/>
      <c r="AI27" s="287"/>
      <c r="AJ27" s="287"/>
      <c r="AK27" s="287"/>
      <c r="AL27" s="283" t="s">
        <v>201</v>
      </c>
      <c r="AM27" s="238"/>
      <c r="AN27" s="238"/>
      <c r="AO27" s="296"/>
      <c r="AP27" s="261" t="s">
        <v>400</v>
      </c>
      <c r="AQ27" s="1"/>
      <c r="AR27" s="1"/>
      <c r="AS27" s="1"/>
      <c r="AT27" s="1"/>
      <c r="AU27" s="1"/>
      <c r="AV27" s="1"/>
      <c r="AW27" s="1"/>
      <c r="AX27" s="1"/>
      <c r="AY27" s="1"/>
      <c r="AZ27" s="1"/>
      <c r="BA27" s="1"/>
      <c r="BB27" s="1"/>
      <c r="BC27" s="1"/>
      <c r="BD27" s="1"/>
      <c r="BE27" s="1"/>
      <c r="BF27" s="269"/>
      <c r="BG27" s="274">
        <v>1007873</v>
      </c>
      <c r="BH27" s="217"/>
      <c r="BI27" s="217"/>
      <c r="BJ27" s="217"/>
      <c r="BK27" s="217"/>
      <c r="BL27" s="217"/>
      <c r="BM27" s="217"/>
      <c r="BN27" s="279"/>
      <c r="BO27" s="282">
        <v>100</v>
      </c>
      <c r="BP27" s="282"/>
      <c r="BQ27" s="282"/>
      <c r="BR27" s="282"/>
      <c r="BS27" s="287" t="s">
        <v>201</v>
      </c>
      <c r="BT27" s="287"/>
      <c r="BU27" s="287"/>
      <c r="BV27" s="287"/>
      <c r="BW27" s="287"/>
      <c r="BX27" s="287"/>
      <c r="BY27" s="287"/>
      <c r="BZ27" s="287"/>
      <c r="CA27" s="287"/>
      <c r="CB27" s="325"/>
      <c r="CD27" s="261" t="s">
        <v>226</v>
      </c>
      <c r="CE27" s="1"/>
      <c r="CF27" s="1"/>
      <c r="CG27" s="1"/>
      <c r="CH27" s="1"/>
      <c r="CI27" s="1"/>
      <c r="CJ27" s="1"/>
      <c r="CK27" s="1"/>
      <c r="CL27" s="1"/>
      <c r="CM27" s="1"/>
      <c r="CN27" s="1"/>
      <c r="CO27" s="1"/>
      <c r="CP27" s="1"/>
      <c r="CQ27" s="269"/>
      <c r="CR27" s="274">
        <v>626240</v>
      </c>
      <c r="CS27" s="313"/>
      <c r="CT27" s="313"/>
      <c r="CU27" s="313"/>
      <c r="CV27" s="313"/>
      <c r="CW27" s="313"/>
      <c r="CX27" s="313"/>
      <c r="CY27" s="332"/>
      <c r="CZ27" s="283">
        <v>5.7</v>
      </c>
      <c r="DA27" s="335"/>
      <c r="DB27" s="335"/>
      <c r="DC27" s="338"/>
      <c r="DD27" s="288">
        <v>250785</v>
      </c>
      <c r="DE27" s="313"/>
      <c r="DF27" s="313"/>
      <c r="DG27" s="313"/>
      <c r="DH27" s="313"/>
      <c r="DI27" s="313"/>
      <c r="DJ27" s="313"/>
      <c r="DK27" s="332"/>
      <c r="DL27" s="288">
        <v>149549</v>
      </c>
      <c r="DM27" s="313"/>
      <c r="DN27" s="313"/>
      <c r="DO27" s="313"/>
      <c r="DP27" s="313"/>
      <c r="DQ27" s="313"/>
      <c r="DR27" s="313"/>
      <c r="DS27" s="313"/>
      <c r="DT27" s="313"/>
      <c r="DU27" s="313"/>
      <c r="DV27" s="332"/>
      <c r="DW27" s="283">
        <v>2.7</v>
      </c>
      <c r="DX27" s="335"/>
      <c r="DY27" s="335"/>
      <c r="DZ27" s="335"/>
      <c r="EA27" s="335"/>
      <c r="EB27" s="335"/>
      <c r="EC27" s="360"/>
    </row>
    <row r="28" spans="2:133" ht="11.25" customHeight="1">
      <c r="B28" s="261" t="s">
        <v>322</v>
      </c>
      <c r="C28" s="1"/>
      <c r="D28" s="1"/>
      <c r="E28" s="1"/>
      <c r="F28" s="1"/>
      <c r="G28" s="1"/>
      <c r="H28" s="1"/>
      <c r="I28" s="1"/>
      <c r="J28" s="1"/>
      <c r="K28" s="1"/>
      <c r="L28" s="1"/>
      <c r="M28" s="1"/>
      <c r="N28" s="1"/>
      <c r="O28" s="1"/>
      <c r="P28" s="1"/>
      <c r="Q28" s="269"/>
      <c r="R28" s="274">
        <v>131944</v>
      </c>
      <c r="S28" s="217"/>
      <c r="T28" s="217"/>
      <c r="U28" s="217"/>
      <c r="V28" s="217"/>
      <c r="W28" s="217"/>
      <c r="X28" s="217"/>
      <c r="Y28" s="279"/>
      <c r="Z28" s="282">
        <v>1.2</v>
      </c>
      <c r="AA28" s="282"/>
      <c r="AB28" s="282"/>
      <c r="AC28" s="282"/>
      <c r="AD28" s="287" t="s">
        <v>201</v>
      </c>
      <c r="AE28" s="287"/>
      <c r="AF28" s="287"/>
      <c r="AG28" s="287"/>
      <c r="AH28" s="287"/>
      <c r="AI28" s="287"/>
      <c r="AJ28" s="287"/>
      <c r="AK28" s="287"/>
      <c r="AL28" s="283" t="s">
        <v>201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394</v>
      </c>
      <c r="CE28" s="1"/>
      <c r="CF28" s="1"/>
      <c r="CG28" s="1"/>
      <c r="CH28" s="1"/>
      <c r="CI28" s="1"/>
      <c r="CJ28" s="1"/>
      <c r="CK28" s="1"/>
      <c r="CL28" s="1"/>
      <c r="CM28" s="1"/>
      <c r="CN28" s="1"/>
      <c r="CO28" s="1"/>
      <c r="CP28" s="1"/>
      <c r="CQ28" s="269"/>
      <c r="CR28" s="274">
        <v>1005424</v>
      </c>
      <c r="CS28" s="217"/>
      <c r="CT28" s="217"/>
      <c r="CU28" s="217"/>
      <c r="CV28" s="217"/>
      <c r="CW28" s="217"/>
      <c r="CX28" s="217"/>
      <c r="CY28" s="279"/>
      <c r="CZ28" s="283">
        <v>9.1999999999999993</v>
      </c>
      <c r="DA28" s="335"/>
      <c r="DB28" s="335"/>
      <c r="DC28" s="338"/>
      <c r="DD28" s="288">
        <v>966122</v>
      </c>
      <c r="DE28" s="217"/>
      <c r="DF28" s="217"/>
      <c r="DG28" s="217"/>
      <c r="DH28" s="217"/>
      <c r="DI28" s="217"/>
      <c r="DJ28" s="217"/>
      <c r="DK28" s="279"/>
      <c r="DL28" s="288">
        <v>966122</v>
      </c>
      <c r="DM28" s="217"/>
      <c r="DN28" s="217"/>
      <c r="DO28" s="217"/>
      <c r="DP28" s="217"/>
      <c r="DQ28" s="217"/>
      <c r="DR28" s="217"/>
      <c r="DS28" s="217"/>
      <c r="DT28" s="217"/>
      <c r="DU28" s="217"/>
      <c r="DV28" s="279"/>
      <c r="DW28" s="283">
        <v>17.100000000000001</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13790</v>
      </c>
      <c r="S29" s="217"/>
      <c r="T29" s="217"/>
      <c r="U29" s="217"/>
      <c r="V29" s="217"/>
      <c r="W29" s="217"/>
      <c r="X29" s="217"/>
      <c r="Y29" s="279"/>
      <c r="Z29" s="282">
        <v>0.1</v>
      </c>
      <c r="AA29" s="282"/>
      <c r="AB29" s="282"/>
      <c r="AC29" s="282"/>
      <c r="AD29" s="287" t="s">
        <v>201</v>
      </c>
      <c r="AE29" s="287"/>
      <c r="AF29" s="287"/>
      <c r="AG29" s="287"/>
      <c r="AH29" s="287"/>
      <c r="AI29" s="287"/>
      <c r="AJ29" s="287"/>
      <c r="AK29" s="287"/>
      <c r="AL29" s="283" t="s">
        <v>201</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172</v>
      </c>
      <c r="CE29" s="41"/>
      <c r="CF29" s="261" t="s">
        <v>21</v>
      </c>
      <c r="CG29" s="1"/>
      <c r="CH29" s="1"/>
      <c r="CI29" s="1"/>
      <c r="CJ29" s="1"/>
      <c r="CK29" s="1"/>
      <c r="CL29" s="1"/>
      <c r="CM29" s="1"/>
      <c r="CN29" s="1"/>
      <c r="CO29" s="1"/>
      <c r="CP29" s="1"/>
      <c r="CQ29" s="269"/>
      <c r="CR29" s="274">
        <v>1005216</v>
      </c>
      <c r="CS29" s="313"/>
      <c r="CT29" s="313"/>
      <c r="CU29" s="313"/>
      <c r="CV29" s="313"/>
      <c r="CW29" s="313"/>
      <c r="CX29" s="313"/>
      <c r="CY29" s="332"/>
      <c r="CZ29" s="283">
        <v>9.1999999999999993</v>
      </c>
      <c r="DA29" s="335"/>
      <c r="DB29" s="335"/>
      <c r="DC29" s="338"/>
      <c r="DD29" s="288">
        <v>965914</v>
      </c>
      <c r="DE29" s="313"/>
      <c r="DF29" s="313"/>
      <c r="DG29" s="313"/>
      <c r="DH29" s="313"/>
      <c r="DI29" s="313"/>
      <c r="DJ29" s="313"/>
      <c r="DK29" s="332"/>
      <c r="DL29" s="288">
        <v>965914</v>
      </c>
      <c r="DM29" s="313"/>
      <c r="DN29" s="313"/>
      <c r="DO29" s="313"/>
      <c r="DP29" s="313"/>
      <c r="DQ29" s="313"/>
      <c r="DR29" s="313"/>
      <c r="DS29" s="313"/>
      <c r="DT29" s="313"/>
      <c r="DU29" s="313"/>
      <c r="DV29" s="332"/>
      <c r="DW29" s="283">
        <v>17.100000000000001</v>
      </c>
      <c r="DX29" s="335"/>
      <c r="DY29" s="335"/>
      <c r="DZ29" s="335"/>
      <c r="EA29" s="335"/>
      <c r="EB29" s="335"/>
      <c r="EC29" s="360"/>
    </row>
    <row r="30" spans="2:133" ht="11.25" customHeight="1">
      <c r="B30" s="261" t="s">
        <v>352</v>
      </c>
      <c r="C30" s="1"/>
      <c r="D30" s="1"/>
      <c r="E30" s="1"/>
      <c r="F30" s="1"/>
      <c r="G30" s="1"/>
      <c r="H30" s="1"/>
      <c r="I30" s="1"/>
      <c r="J30" s="1"/>
      <c r="K30" s="1"/>
      <c r="L30" s="1"/>
      <c r="M30" s="1"/>
      <c r="N30" s="1"/>
      <c r="O30" s="1"/>
      <c r="P30" s="1"/>
      <c r="Q30" s="269"/>
      <c r="R30" s="274">
        <v>1164914</v>
      </c>
      <c r="S30" s="217"/>
      <c r="T30" s="217"/>
      <c r="U30" s="217"/>
      <c r="V30" s="217"/>
      <c r="W30" s="217"/>
      <c r="X30" s="217"/>
      <c r="Y30" s="279"/>
      <c r="Z30" s="282">
        <v>10.4</v>
      </c>
      <c r="AA30" s="282"/>
      <c r="AB30" s="282"/>
      <c r="AC30" s="282"/>
      <c r="AD30" s="287" t="s">
        <v>201</v>
      </c>
      <c r="AE30" s="287"/>
      <c r="AF30" s="287"/>
      <c r="AG30" s="287"/>
      <c r="AH30" s="287"/>
      <c r="AI30" s="287"/>
      <c r="AJ30" s="287"/>
      <c r="AK30" s="287"/>
      <c r="AL30" s="283" t="s">
        <v>201</v>
      </c>
      <c r="AM30" s="238"/>
      <c r="AN30" s="238"/>
      <c r="AO30" s="296"/>
      <c r="AP30" s="182" t="s">
        <v>323</v>
      </c>
      <c r="AQ30" s="139"/>
      <c r="AR30" s="139"/>
      <c r="AS30" s="139"/>
      <c r="AT30" s="139"/>
      <c r="AU30" s="139"/>
      <c r="AV30" s="139"/>
      <c r="AW30" s="139"/>
      <c r="AX30" s="139"/>
      <c r="AY30" s="139"/>
      <c r="AZ30" s="139"/>
      <c r="BA30" s="139"/>
      <c r="BB30" s="139"/>
      <c r="BC30" s="139"/>
      <c r="BD30" s="139"/>
      <c r="BE30" s="139"/>
      <c r="BF30" s="144"/>
      <c r="BG30" s="182" t="s">
        <v>189</v>
      </c>
      <c r="BH30" s="321"/>
      <c r="BI30" s="321"/>
      <c r="BJ30" s="321"/>
      <c r="BK30" s="321"/>
      <c r="BL30" s="321"/>
      <c r="BM30" s="321"/>
      <c r="BN30" s="321"/>
      <c r="BO30" s="321"/>
      <c r="BP30" s="321"/>
      <c r="BQ30" s="323"/>
      <c r="BR30" s="182" t="s">
        <v>402</v>
      </c>
      <c r="BS30" s="321"/>
      <c r="BT30" s="321"/>
      <c r="BU30" s="321"/>
      <c r="BV30" s="321"/>
      <c r="BW30" s="321"/>
      <c r="BX30" s="321"/>
      <c r="BY30" s="321"/>
      <c r="BZ30" s="321"/>
      <c r="CA30" s="321"/>
      <c r="CB30" s="323"/>
      <c r="CD30" s="134"/>
      <c r="CE30" s="42"/>
      <c r="CF30" s="261" t="s">
        <v>403</v>
      </c>
      <c r="CG30" s="1"/>
      <c r="CH30" s="1"/>
      <c r="CI30" s="1"/>
      <c r="CJ30" s="1"/>
      <c r="CK30" s="1"/>
      <c r="CL30" s="1"/>
      <c r="CM30" s="1"/>
      <c r="CN30" s="1"/>
      <c r="CO30" s="1"/>
      <c r="CP30" s="1"/>
      <c r="CQ30" s="269"/>
      <c r="CR30" s="274">
        <v>978779</v>
      </c>
      <c r="CS30" s="217"/>
      <c r="CT30" s="217"/>
      <c r="CU30" s="217"/>
      <c r="CV30" s="217"/>
      <c r="CW30" s="217"/>
      <c r="CX30" s="217"/>
      <c r="CY30" s="279"/>
      <c r="CZ30" s="283">
        <v>8.9</v>
      </c>
      <c r="DA30" s="335"/>
      <c r="DB30" s="335"/>
      <c r="DC30" s="338"/>
      <c r="DD30" s="288">
        <v>942901</v>
      </c>
      <c r="DE30" s="217"/>
      <c r="DF30" s="217"/>
      <c r="DG30" s="217"/>
      <c r="DH30" s="217"/>
      <c r="DI30" s="217"/>
      <c r="DJ30" s="217"/>
      <c r="DK30" s="279"/>
      <c r="DL30" s="288">
        <v>942901</v>
      </c>
      <c r="DM30" s="217"/>
      <c r="DN30" s="217"/>
      <c r="DO30" s="217"/>
      <c r="DP30" s="217"/>
      <c r="DQ30" s="217"/>
      <c r="DR30" s="217"/>
      <c r="DS30" s="217"/>
      <c r="DT30" s="217"/>
      <c r="DU30" s="217"/>
      <c r="DV30" s="279"/>
      <c r="DW30" s="283">
        <v>16.7</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201</v>
      </c>
      <c r="S31" s="217"/>
      <c r="T31" s="217"/>
      <c r="U31" s="217"/>
      <c r="V31" s="217"/>
      <c r="W31" s="217"/>
      <c r="X31" s="217"/>
      <c r="Y31" s="279"/>
      <c r="Z31" s="282" t="s">
        <v>201</v>
      </c>
      <c r="AA31" s="282"/>
      <c r="AB31" s="282"/>
      <c r="AC31" s="282"/>
      <c r="AD31" s="287" t="s">
        <v>201</v>
      </c>
      <c r="AE31" s="287"/>
      <c r="AF31" s="287"/>
      <c r="AG31" s="287"/>
      <c r="AH31" s="287"/>
      <c r="AI31" s="287"/>
      <c r="AJ31" s="287"/>
      <c r="AK31" s="287"/>
      <c r="AL31" s="283" t="s">
        <v>201</v>
      </c>
      <c r="AM31" s="238"/>
      <c r="AN31" s="238"/>
      <c r="AO31" s="296"/>
      <c r="AP31" s="163" t="s">
        <v>4</v>
      </c>
      <c r="AQ31" s="178"/>
      <c r="AR31" s="178"/>
      <c r="AS31" s="178"/>
      <c r="AT31" s="306" t="s">
        <v>404</v>
      </c>
      <c r="AU31" s="265"/>
      <c r="AV31" s="265"/>
      <c r="AW31" s="265"/>
      <c r="AX31" s="260" t="s">
        <v>281</v>
      </c>
      <c r="AY31" s="265"/>
      <c r="AZ31" s="265"/>
      <c r="BA31" s="265"/>
      <c r="BB31" s="265"/>
      <c r="BC31" s="265"/>
      <c r="BD31" s="265"/>
      <c r="BE31" s="265"/>
      <c r="BF31" s="268"/>
      <c r="BG31" s="318">
        <v>99.1</v>
      </c>
      <c r="BH31" s="322"/>
      <c r="BI31" s="322"/>
      <c r="BJ31" s="322"/>
      <c r="BK31" s="322"/>
      <c r="BL31" s="322"/>
      <c r="BM31" s="293">
        <v>93.8</v>
      </c>
      <c r="BN31" s="322"/>
      <c r="BO31" s="322"/>
      <c r="BP31" s="322"/>
      <c r="BQ31" s="324"/>
      <c r="BR31" s="318">
        <v>99.2</v>
      </c>
      <c r="BS31" s="322"/>
      <c r="BT31" s="322"/>
      <c r="BU31" s="322"/>
      <c r="BV31" s="322"/>
      <c r="BW31" s="322"/>
      <c r="BX31" s="293">
        <v>93.6</v>
      </c>
      <c r="BY31" s="322"/>
      <c r="BZ31" s="322"/>
      <c r="CA31" s="322"/>
      <c r="CB31" s="324"/>
      <c r="CD31" s="134"/>
      <c r="CE31" s="42"/>
      <c r="CF31" s="261" t="s">
        <v>324</v>
      </c>
      <c r="CG31" s="1"/>
      <c r="CH31" s="1"/>
      <c r="CI31" s="1"/>
      <c r="CJ31" s="1"/>
      <c r="CK31" s="1"/>
      <c r="CL31" s="1"/>
      <c r="CM31" s="1"/>
      <c r="CN31" s="1"/>
      <c r="CO31" s="1"/>
      <c r="CP31" s="1"/>
      <c r="CQ31" s="269"/>
      <c r="CR31" s="274">
        <v>26437</v>
      </c>
      <c r="CS31" s="313"/>
      <c r="CT31" s="313"/>
      <c r="CU31" s="313"/>
      <c r="CV31" s="313"/>
      <c r="CW31" s="313"/>
      <c r="CX31" s="313"/>
      <c r="CY31" s="332"/>
      <c r="CZ31" s="283">
        <v>0.2</v>
      </c>
      <c r="DA31" s="335"/>
      <c r="DB31" s="335"/>
      <c r="DC31" s="338"/>
      <c r="DD31" s="288">
        <v>23013</v>
      </c>
      <c r="DE31" s="313"/>
      <c r="DF31" s="313"/>
      <c r="DG31" s="313"/>
      <c r="DH31" s="313"/>
      <c r="DI31" s="313"/>
      <c r="DJ31" s="313"/>
      <c r="DK31" s="332"/>
      <c r="DL31" s="288">
        <v>23013</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405</v>
      </c>
      <c r="C32" s="1"/>
      <c r="D32" s="1"/>
      <c r="E32" s="1"/>
      <c r="F32" s="1"/>
      <c r="G32" s="1"/>
      <c r="H32" s="1"/>
      <c r="I32" s="1"/>
      <c r="J32" s="1"/>
      <c r="K32" s="1"/>
      <c r="L32" s="1"/>
      <c r="M32" s="1"/>
      <c r="N32" s="1"/>
      <c r="O32" s="1"/>
      <c r="P32" s="1"/>
      <c r="Q32" s="269"/>
      <c r="R32" s="274">
        <v>729765</v>
      </c>
      <c r="S32" s="217"/>
      <c r="T32" s="217"/>
      <c r="U32" s="217"/>
      <c r="V32" s="217"/>
      <c r="W32" s="217"/>
      <c r="X32" s="217"/>
      <c r="Y32" s="279"/>
      <c r="Z32" s="282">
        <v>6.5</v>
      </c>
      <c r="AA32" s="282"/>
      <c r="AB32" s="282"/>
      <c r="AC32" s="282"/>
      <c r="AD32" s="287" t="s">
        <v>201</v>
      </c>
      <c r="AE32" s="287"/>
      <c r="AF32" s="287"/>
      <c r="AG32" s="287"/>
      <c r="AH32" s="287"/>
      <c r="AI32" s="287"/>
      <c r="AJ32" s="287"/>
      <c r="AK32" s="287"/>
      <c r="AL32" s="283" t="s">
        <v>201</v>
      </c>
      <c r="AM32" s="238"/>
      <c r="AN32" s="238"/>
      <c r="AO32" s="296"/>
      <c r="AP32" s="299"/>
      <c r="AQ32" s="29"/>
      <c r="AR32" s="29"/>
      <c r="AS32" s="29"/>
      <c r="AT32" s="307"/>
      <c r="AU32" s="1" t="s">
        <v>251</v>
      </c>
      <c r="AX32" s="261" t="s">
        <v>383</v>
      </c>
      <c r="AY32" s="1"/>
      <c r="AZ32" s="1"/>
      <c r="BA32" s="1"/>
      <c r="BB32" s="1"/>
      <c r="BC32" s="1"/>
      <c r="BD32" s="1"/>
      <c r="BE32" s="1"/>
      <c r="BF32" s="269"/>
      <c r="BG32" s="319">
        <v>98.7</v>
      </c>
      <c r="BH32" s="313"/>
      <c r="BI32" s="313"/>
      <c r="BJ32" s="313"/>
      <c r="BK32" s="313"/>
      <c r="BL32" s="313"/>
      <c r="BM32" s="238">
        <v>93.4</v>
      </c>
      <c r="BN32" s="313"/>
      <c r="BO32" s="313"/>
      <c r="BP32" s="313"/>
      <c r="BQ32" s="316"/>
      <c r="BR32" s="319">
        <v>98.7</v>
      </c>
      <c r="BS32" s="313"/>
      <c r="BT32" s="313"/>
      <c r="BU32" s="313"/>
      <c r="BV32" s="313"/>
      <c r="BW32" s="313"/>
      <c r="BX32" s="238">
        <v>93.8</v>
      </c>
      <c r="BY32" s="313"/>
      <c r="BZ32" s="313"/>
      <c r="CA32" s="313"/>
      <c r="CB32" s="316"/>
      <c r="CD32" s="135"/>
      <c r="CE32" s="142"/>
      <c r="CF32" s="261" t="s">
        <v>406</v>
      </c>
      <c r="CG32" s="1"/>
      <c r="CH32" s="1"/>
      <c r="CI32" s="1"/>
      <c r="CJ32" s="1"/>
      <c r="CK32" s="1"/>
      <c r="CL32" s="1"/>
      <c r="CM32" s="1"/>
      <c r="CN32" s="1"/>
      <c r="CO32" s="1"/>
      <c r="CP32" s="1"/>
      <c r="CQ32" s="269"/>
      <c r="CR32" s="274">
        <v>208</v>
      </c>
      <c r="CS32" s="217"/>
      <c r="CT32" s="217"/>
      <c r="CU32" s="217"/>
      <c r="CV32" s="217"/>
      <c r="CW32" s="217"/>
      <c r="CX32" s="217"/>
      <c r="CY32" s="279"/>
      <c r="CZ32" s="283">
        <v>0</v>
      </c>
      <c r="DA32" s="335"/>
      <c r="DB32" s="335"/>
      <c r="DC32" s="338"/>
      <c r="DD32" s="288">
        <v>208</v>
      </c>
      <c r="DE32" s="217"/>
      <c r="DF32" s="217"/>
      <c r="DG32" s="217"/>
      <c r="DH32" s="217"/>
      <c r="DI32" s="217"/>
      <c r="DJ32" s="217"/>
      <c r="DK32" s="279"/>
      <c r="DL32" s="288">
        <v>208</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239</v>
      </c>
      <c r="C33" s="1"/>
      <c r="D33" s="1"/>
      <c r="E33" s="1"/>
      <c r="F33" s="1"/>
      <c r="G33" s="1"/>
      <c r="H33" s="1"/>
      <c r="I33" s="1"/>
      <c r="J33" s="1"/>
      <c r="K33" s="1"/>
      <c r="L33" s="1"/>
      <c r="M33" s="1"/>
      <c r="N33" s="1"/>
      <c r="O33" s="1"/>
      <c r="P33" s="1"/>
      <c r="Q33" s="269"/>
      <c r="R33" s="274">
        <v>59390</v>
      </c>
      <c r="S33" s="217"/>
      <c r="T33" s="217"/>
      <c r="U33" s="217"/>
      <c r="V33" s="217"/>
      <c r="W33" s="217"/>
      <c r="X33" s="217"/>
      <c r="Y33" s="279"/>
      <c r="Z33" s="282">
        <v>0.5</v>
      </c>
      <c r="AA33" s="282"/>
      <c r="AB33" s="282"/>
      <c r="AC33" s="282"/>
      <c r="AD33" s="287" t="s">
        <v>201</v>
      </c>
      <c r="AE33" s="287"/>
      <c r="AF33" s="287"/>
      <c r="AG33" s="287"/>
      <c r="AH33" s="287"/>
      <c r="AI33" s="287"/>
      <c r="AJ33" s="287"/>
      <c r="AK33" s="287"/>
      <c r="AL33" s="283" t="s">
        <v>201</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99.2</v>
      </c>
      <c r="BH33" s="312"/>
      <c r="BI33" s="312"/>
      <c r="BJ33" s="312"/>
      <c r="BK33" s="312"/>
      <c r="BL33" s="312"/>
      <c r="BM33" s="294">
        <v>93.3</v>
      </c>
      <c r="BN33" s="312"/>
      <c r="BO33" s="312"/>
      <c r="BP33" s="312"/>
      <c r="BQ33" s="317"/>
      <c r="BR33" s="320">
        <v>99.4</v>
      </c>
      <c r="BS33" s="312"/>
      <c r="BT33" s="312"/>
      <c r="BU33" s="312"/>
      <c r="BV33" s="312"/>
      <c r="BW33" s="312"/>
      <c r="BX33" s="294">
        <v>92.7</v>
      </c>
      <c r="BY33" s="312"/>
      <c r="BZ33" s="312"/>
      <c r="CA33" s="312"/>
      <c r="CB33" s="317"/>
      <c r="CD33" s="261" t="s">
        <v>408</v>
      </c>
      <c r="CE33" s="1"/>
      <c r="CF33" s="1"/>
      <c r="CG33" s="1"/>
      <c r="CH33" s="1"/>
      <c r="CI33" s="1"/>
      <c r="CJ33" s="1"/>
      <c r="CK33" s="1"/>
      <c r="CL33" s="1"/>
      <c r="CM33" s="1"/>
      <c r="CN33" s="1"/>
      <c r="CO33" s="1"/>
      <c r="CP33" s="1"/>
      <c r="CQ33" s="269"/>
      <c r="CR33" s="274">
        <v>5013027</v>
      </c>
      <c r="CS33" s="313"/>
      <c r="CT33" s="313"/>
      <c r="CU33" s="313"/>
      <c r="CV33" s="313"/>
      <c r="CW33" s="313"/>
      <c r="CX33" s="313"/>
      <c r="CY33" s="332"/>
      <c r="CZ33" s="283">
        <v>45.8</v>
      </c>
      <c r="DA33" s="335"/>
      <c r="DB33" s="335"/>
      <c r="DC33" s="338"/>
      <c r="DD33" s="288">
        <v>3674045</v>
      </c>
      <c r="DE33" s="313"/>
      <c r="DF33" s="313"/>
      <c r="DG33" s="313"/>
      <c r="DH33" s="313"/>
      <c r="DI33" s="313"/>
      <c r="DJ33" s="313"/>
      <c r="DK33" s="332"/>
      <c r="DL33" s="288">
        <v>2508116</v>
      </c>
      <c r="DM33" s="313"/>
      <c r="DN33" s="313"/>
      <c r="DO33" s="313"/>
      <c r="DP33" s="313"/>
      <c r="DQ33" s="313"/>
      <c r="DR33" s="313"/>
      <c r="DS33" s="313"/>
      <c r="DT33" s="313"/>
      <c r="DU33" s="313"/>
      <c r="DV33" s="332"/>
      <c r="DW33" s="283">
        <v>44.5</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103545</v>
      </c>
      <c r="S34" s="217"/>
      <c r="T34" s="217"/>
      <c r="U34" s="217"/>
      <c r="V34" s="217"/>
      <c r="W34" s="217"/>
      <c r="X34" s="217"/>
      <c r="Y34" s="279"/>
      <c r="Z34" s="282">
        <v>0.9</v>
      </c>
      <c r="AA34" s="282"/>
      <c r="AB34" s="282"/>
      <c r="AC34" s="282"/>
      <c r="AD34" s="287" t="s">
        <v>201</v>
      </c>
      <c r="AE34" s="287"/>
      <c r="AF34" s="287"/>
      <c r="AG34" s="287"/>
      <c r="AH34" s="287"/>
      <c r="AI34" s="287"/>
      <c r="AJ34" s="287"/>
      <c r="AK34" s="287"/>
      <c r="AL34" s="283" t="s">
        <v>201</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411</v>
      </c>
      <c r="CE34" s="1"/>
      <c r="CF34" s="1"/>
      <c r="CG34" s="1"/>
      <c r="CH34" s="1"/>
      <c r="CI34" s="1"/>
      <c r="CJ34" s="1"/>
      <c r="CK34" s="1"/>
      <c r="CL34" s="1"/>
      <c r="CM34" s="1"/>
      <c r="CN34" s="1"/>
      <c r="CO34" s="1"/>
      <c r="CP34" s="1"/>
      <c r="CQ34" s="269"/>
      <c r="CR34" s="274">
        <v>1431482</v>
      </c>
      <c r="CS34" s="217"/>
      <c r="CT34" s="217"/>
      <c r="CU34" s="217"/>
      <c r="CV34" s="217"/>
      <c r="CW34" s="217"/>
      <c r="CX34" s="217"/>
      <c r="CY34" s="279"/>
      <c r="CZ34" s="283">
        <v>13.1</v>
      </c>
      <c r="DA34" s="335"/>
      <c r="DB34" s="335"/>
      <c r="DC34" s="338"/>
      <c r="DD34" s="288">
        <v>1129541</v>
      </c>
      <c r="DE34" s="217"/>
      <c r="DF34" s="217"/>
      <c r="DG34" s="217"/>
      <c r="DH34" s="217"/>
      <c r="DI34" s="217"/>
      <c r="DJ34" s="217"/>
      <c r="DK34" s="279"/>
      <c r="DL34" s="288">
        <v>887719</v>
      </c>
      <c r="DM34" s="217"/>
      <c r="DN34" s="217"/>
      <c r="DO34" s="217"/>
      <c r="DP34" s="217"/>
      <c r="DQ34" s="217"/>
      <c r="DR34" s="217"/>
      <c r="DS34" s="217"/>
      <c r="DT34" s="217"/>
      <c r="DU34" s="217"/>
      <c r="DV34" s="279"/>
      <c r="DW34" s="283">
        <v>15.7</v>
      </c>
      <c r="DX34" s="335"/>
      <c r="DY34" s="335"/>
      <c r="DZ34" s="335"/>
      <c r="EA34" s="335"/>
      <c r="EB34" s="335"/>
      <c r="EC34" s="360"/>
    </row>
    <row r="35" spans="2:133" ht="11.25" customHeight="1">
      <c r="B35" s="261" t="s">
        <v>413</v>
      </c>
      <c r="C35" s="1"/>
      <c r="D35" s="1"/>
      <c r="E35" s="1"/>
      <c r="F35" s="1"/>
      <c r="G35" s="1"/>
      <c r="H35" s="1"/>
      <c r="I35" s="1"/>
      <c r="J35" s="1"/>
      <c r="K35" s="1"/>
      <c r="L35" s="1"/>
      <c r="M35" s="1"/>
      <c r="N35" s="1"/>
      <c r="O35" s="1"/>
      <c r="P35" s="1"/>
      <c r="Q35" s="269"/>
      <c r="R35" s="274">
        <v>317144</v>
      </c>
      <c r="S35" s="217"/>
      <c r="T35" s="217"/>
      <c r="U35" s="217"/>
      <c r="V35" s="217"/>
      <c r="W35" s="217"/>
      <c r="X35" s="217"/>
      <c r="Y35" s="279"/>
      <c r="Z35" s="282">
        <v>2.8</v>
      </c>
      <c r="AA35" s="282"/>
      <c r="AB35" s="282"/>
      <c r="AC35" s="282"/>
      <c r="AD35" s="287" t="s">
        <v>201</v>
      </c>
      <c r="AE35" s="287"/>
      <c r="AF35" s="287"/>
      <c r="AG35" s="287"/>
      <c r="AH35" s="287"/>
      <c r="AI35" s="287"/>
      <c r="AJ35" s="287"/>
      <c r="AK35" s="287"/>
      <c r="AL35" s="283" t="s">
        <v>201</v>
      </c>
      <c r="AM35" s="238"/>
      <c r="AN35" s="238"/>
      <c r="AO35" s="296"/>
      <c r="AP35" s="95"/>
      <c r="AQ35" s="182" t="s">
        <v>414</v>
      </c>
      <c r="AR35" s="139"/>
      <c r="AS35" s="139"/>
      <c r="AT35" s="139"/>
      <c r="AU35" s="139"/>
      <c r="AV35" s="139"/>
      <c r="AW35" s="139"/>
      <c r="AX35" s="139"/>
      <c r="AY35" s="139"/>
      <c r="AZ35" s="139"/>
      <c r="BA35" s="139"/>
      <c r="BB35" s="139"/>
      <c r="BC35" s="139"/>
      <c r="BD35" s="139"/>
      <c r="BE35" s="139"/>
      <c r="BF35" s="144"/>
      <c r="BG35" s="182" t="s">
        <v>210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416</v>
      </c>
      <c r="CE35" s="1"/>
      <c r="CF35" s="1"/>
      <c r="CG35" s="1"/>
      <c r="CH35" s="1"/>
      <c r="CI35" s="1"/>
      <c r="CJ35" s="1"/>
      <c r="CK35" s="1"/>
      <c r="CL35" s="1"/>
      <c r="CM35" s="1"/>
      <c r="CN35" s="1"/>
      <c r="CO35" s="1"/>
      <c r="CP35" s="1"/>
      <c r="CQ35" s="269"/>
      <c r="CR35" s="274">
        <v>243934</v>
      </c>
      <c r="CS35" s="313"/>
      <c r="CT35" s="313"/>
      <c r="CU35" s="313"/>
      <c r="CV35" s="313"/>
      <c r="CW35" s="313"/>
      <c r="CX35" s="313"/>
      <c r="CY35" s="332"/>
      <c r="CZ35" s="283">
        <v>2.2000000000000002</v>
      </c>
      <c r="DA35" s="335"/>
      <c r="DB35" s="335"/>
      <c r="DC35" s="338"/>
      <c r="DD35" s="288">
        <v>196214</v>
      </c>
      <c r="DE35" s="313"/>
      <c r="DF35" s="313"/>
      <c r="DG35" s="313"/>
      <c r="DH35" s="313"/>
      <c r="DI35" s="313"/>
      <c r="DJ35" s="313"/>
      <c r="DK35" s="332"/>
      <c r="DL35" s="288">
        <v>89797</v>
      </c>
      <c r="DM35" s="313"/>
      <c r="DN35" s="313"/>
      <c r="DO35" s="313"/>
      <c r="DP35" s="313"/>
      <c r="DQ35" s="313"/>
      <c r="DR35" s="313"/>
      <c r="DS35" s="313"/>
      <c r="DT35" s="313"/>
      <c r="DU35" s="313"/>
      <c r="DV35" s="332"/>
      <c r="DW35" s="283">
        <v>1.6</v>
      </c>
      <c r="DX35" s="335"/>
      <c r="DY35" s="335"/>
      <c r="DZ35" s="335"/>
      <c r="EA35" s="335"/>
      <c r="EB35" s="335"/>
      <c r="EC35" s="360"/>
    </row>
    <row r="36" spans="2:133" ht="11.25" customHeight="1">
      <c r="B36" s="261" t="s">
        <v>384</v>
      </c>
      <c r="C36" s="1"/>
      <c r="D36" s="1"/>
      <c r="E36" s="1"/>
      <c r="F36" s="1"/>
      <c r="G36" s="1"/>
      <c r="H36" s="1"/>
      <c r="I36" s="1"/>
      <c r="J36" s="1"/>
      <c r="K36" s="1"/>
      <c r="L36" s="1"/>
      <c r="M36" s="1"/>
      <c r="N36" s="1"/>
      <c r="O36" s="1"/>
      <c r="P36" s="1"/>
      <c r="Q36" s="269"/>
      <c r="R36" s="274">
        <v>232333</v>
      </c>
      <c r="S36" s="217"/>
      <c r="T36" s="217"/>
      <c r="U36" s="217"/>
      <c r="V36" s="217"/>
      <c r="W36" s="217"/>
      <c r="X36" s="217"/>
      <c r="Y36" s="279"/>
      <c r="Z36" s="282">
        <v>2.1</v>
      </c>
      <c r="AA36" s="282"/>
      <c r="AB36" s="282"/>
      <c r="AC36" s="282"/>
      <c r="AD36" s="287" t="s">
        <v>201</v>
      </c>
      <c r="AE36" s="287"/>
      <c r="AF36" s="287"/>
      <c r="AG36" s="287"/>
      <c r="AH36" s="287"/>
      <c r="AI36" s="287"/>
      <c r="AJ36" s="287"/>
      <c r="AK36" s="287"/>
      <c r="AL36" s="283" t="s">
        <v>201</v>
      </c>
      <c r="AM36" s="238"/>
      <c r="AN36" s="238"/>
      <c r="AO36" s="296"/>
      <c r="AP36" s="95"/>
      <c r="AQ36" s="301" t="s">
        <v>400</v>
      </c>
      <c r="AR36" s="304"/>
      <c r="AS36" s="304"/>
      <c r="AT36" s="304"/>
      <c r="AU36" s="304"/>
      <c r="AV36" s="304"/>
      <c r="AW36" s="304"/>
      <c r="AX36" s="304"/>
      <c r="AY36" s="309"/>
      <c r="AZ36" s="273">
        <v>1104618</v>
      </c>
      <c r="BA36" s="276"/>
      <c r="BB36" s="276"/>
      <c r="BC36" s="276"/>
      <c r="BD36" s="276"/>
      <c r="BE36" s="276"/>
      <c r="BF36" s="315"/>
      <c r="BG36" s="260" t="s">
        <v>418</v>
      </c>
      <c r="BH36" s="265"/>
      <c r="BI36" s="265"/>
      <c r="BJ36" s="265"/>
      <c r="BK36" s="265"/>
      <c r="BL36" s="265"/>
      <c r="BM36" s="265"/>
      <c r="BN36" s="265"/>
      <c r="BO36" s="265"/>
      <c r="BP36" s="265"/>
      <c r="BQ36" s="265"/>
      <c r="BR36" s="265"/>
      <c r="BS36" s="265"/>
      <c r="BT36" s="265"/>
      <c r="BU36" s="268"/>
      <c r="BV36" s="273">
        <v>9418</v>
      </c>
      <c r="BW36" s="276"/>
      <c r="BX36" s="276"/>
      <c r="BY36" s="276"/>
      <c r="BZ36" s="276"/>
      <c r="CA36" s="276"/>
      <c r="CB36" s="315"/>
      <c r="CD36" s="261" t="s">
        <v>26</v>
      </c>
      <c r="CE36" s="1"/>
      <c r="CF36" s="1"/>
      <c r="CG36" s="1"/>
      <c r="CH36" s="1"/>
      <c r="CI36" s="1"/>
      <c r="CJ36" s="1"/>
      <c r="CK36" s="1"/>
      <c r="CL36" s="1"/>
      <c r="CM36" s="1"/>
      <c r="CN36" s="1"/>
      <c r="CO36" s="1"/>
      <c r="CP36" s="1"/>
      <c r="CQ36" s="269"/>
      <c r="CR36" s="274">
        <v>2213952</v>
      </c>
      <c r="CS36" s="217"/>
      <c r="CT36" s="217"/>
      <c r="CU36" s="217"/>
      <c r="CV36" s="217"/>
      <c r="CW36" s="217"/>
      <c r="CX36" s="217"/>
      <c r="CY36" s="279"/>
      <c r="CZ36" s="283">
        <v>20.2</v>
      </c>
      <c r="DA36" s="335"/>
      <c r="DB36" s="335"/>
      <c r="DC36" s="338"/>
      <c r="DD36" s="288">
        <v>1539012</v>
      </c>
      <c r="DE36" s="217"/>
      <c r="DF36" s="217"/>
      <c r="DG36" s="217"/>
      <c r="DH36" s="217"/>
      <c r="DI36" s="217"/>
      <c r="DJ36" s="217"/>
      <c r="DK36" s="279"/>
      <c r="DL36" s="288">
        <v>1040192</v>
      </c>
      <c r="DM36" s="217"/>
      <c r="DN36" s="217"/>
      <c r="DO36" s="217"/>
      <c r="DP36" s="217"/>
      <c r="DQ36" s="217"/>
      <c r="DR36" s="217"/>
      <c r="DS36" s="217"/>
      <c r="DT36" s="217"/>
      <c r="DU36" s="217"/>
      <c r="DV36" s="279"/>
      <c r="DW36" s="283">
        <v>18.399999999999999</v>
      </c>
      <c r="DX36" s="335"/>
      <c r="DY36" s="335"/>
      <c r="DZ36" s="335"/>
      <c r="EA36" s="335"/>
      <c r="EB36" s="335"/>
      <c r="EC36" s="360"/>
    </row>
    <row r="37" spans="2:133" ht="11.25" customHeight="1">
      <c r="B37" s="261" t="s">
        <v>409</v>
      </c>
      <c r="C37" s="1"/>
      <c r="D37" s="1"/>
      <c r="E37" s="1"/>
      <c r="F37" s="1"/>
      <c r="G37" s="1"/>
      <c r="H37" s="1"/>
      <c r="I37" s="1"/>
      <c r="J37" s="1"/>
      <c r="K37" s="1"/>
      <c r="L37" s="1"/>
      <c r="M37" s="1"/>
      <c r="N37" s="1"/>
      <c r="O37" s="1"/>
      <c r="P37" s="1"/>
      <c r="Q37" s="269"/>
      <c r="R37" s="274">
        <v>261659</v>
      </c>
      <c r="S37" s="217"/>
      <c r="T37" s="217"/>
      <c r="U37" s="217"/>
      <c r="V37" s="217"/>
      <c r="W37" s="217"/>
      <c r="X37" s="217"/>
      <c r="Y37" s="279"/>
      <c r="Z37" s="282">
        <v>2.2999999999999998</v>
      </c>
      <c r="AA37" s="282"/>
      <c r="AB37" s="282"/>
      <c r="AC37" s="282"/>
      <c r="AD37" s="287">
        <v>9493</v>
      </c>
      <c r="AE37" s="287"/>
      <c r="AF37" s="287"/>
      <c r="AG37" s="287"/>
      <c r="AH37" s="287"/>
      <c r="AI37" s="287"/>
      <c r="AJ37" s="287"/>
      <c r="AK37" s="287"/>
      <c r="AL37" s="283">
        <v>0.2</v>
      </c>
      <c r="AM37" s="238"/>
      <c r="AN37" s="238"/>
      <c r="AO37" s="296"/>
      <c r="AQ37" s="302" t="s">
        <v>421</v>
      </c>
      <c r="AR37" s="111"/>
      <c r="AS37" s="111"/>
      <c r="AT37" s="111"/>
      <c r="AU37" s="111"/>
      <c r="AV37" s="111"/>
      <c r="AW37" s="111"/>
      <c r="AX37" s="111"/>
      <c r="AY37" s="310"/>
      <c r="AZ37" s="274">
        <v>249456</v>
      </c>
      <c r="BA37" s="217"/>
      <c r="BB37" s="217"/>
      <c r="BC37" s="217"/>
      <c r="BD37" s="313"/>
      <c r="BE37" s="313"/>
      <c r="BF37" s="316"/>
      <c r="BG37" s="261" t="s">
        <v>424</v>
      </c>
      <c r="BH37" s="1"/>
      <c r="BI37" s="1"/>
      <c r="BJ37" s="1"/>
      <c r="BK37" s="1"/>
      <c r="BL37" s="1"/>
      <c r="BM37" s="1"/>
      <c r="BN37" s="1"/>
      <c r="BO37" s="1"/>
      <c r="BP37" s="1"/>
      <c r="BQ37" s="1"/>
      <c r="BR37" s="1"/>
      <c r="BS37" s="1"/>
      <c r="BT37" s="1"/>
      <c r="BU37" s="269"/>
      <c r="BV37" s="274">
        <v>9418</v>
      </c>
      <c r="BW37" s="217"/>
      <c r="BX37" s="217"/>
      <c r="BY37" s="217"/>
      <c r="BZ37" s="217"/>
      <c r="CA37" s="217"/>
      <c r="CB37" s="326"/>
      <c r="CD37" s="261" t="s">
        <v>159</v>
      </c>
      <c r="CE37" s="1"/>
      <c r="CF37" s="1"/>
      <c r="CG37" s="1"/>
      <c r="CH37" s="1"/>
      <c r="CI37" s="1"/>
      <c r="CJ37" s="1"/>
      <c r="CK37" s="1"/>
      <c r="CL37" s="1"/>
      <c r="CM37" s="1"/>
      <c r="CN37" s="1"/>
      <c r="CO37" s="1"/>
      <c r="CP37" s="1"/>
      <c r="CQ37" s="269"/>
      <c r="CR37" s="274">
        <v>620065</v>
      </c>
      <c r="CS37" s="313"/>
      <c r="CT37" s="313"/>
      <c r="CU37" s="313"/>
      <c r="CV37" s="313"/>
      <c r="CW37" s="313"/>
      <c r="CX37" s="313"/>
      <c r="CY37" s="332"/>
      <c r="CZ37" s="283">
        <v>5.7</v>
      </c>
      <c r="DA37" s="335"/>
      <c r="DB37" s="335"/>
      <c r="DC37" s="338"/>
      <c r="DD37" s="288">
        <v>611471</v>
      </c>
      <c r="DE37" s="313"/>
      <c r="DF37" s="313"/>
      <c r="DG37" s="313"/>
      <c r="DH37" s="313"/>
      <c r="DI37" s="313"/>
      <c r="DJ37" s="313"/>
      <c r="DK37" s="332"/>
      <c r="DL37" s="288">
        <v>554468</v>
      </c>
      <c r="DM37" s="313"/>
      <c r="DN37" s="313"/>
      <c r="DO37" s="313"/>
      <c r="DP37" s="313"/>
      <c r="DQ37" s="313"/>
      <c r="DR37" s="313"/>
      <c r="DS37" s="313"/>
      <c r="DT37" s="313"/>
      <c r="DU37" s="313"/>
      <c r="DV37" s="332"/>
      <c r="DW37" s="283">
        <v>9.8000000000000007</v>
      </c>
      <c r="DX37" s="335"/>
      <c r="DY37" s="335"/>
      <c r="DZ37" s="335"/>
      <c r="EA37" s="335"/>
      <c r="EB37" s="335"/>
      <c r="EC37" s="360"/>
    </row>
    <row r="38" spans="2:133" ht="11.25" customHeight="1">
      <c r="B38" s="261" t="s">
        <v>426</v>
      </c>
      <c r="C38" s="1"/>
      <c r="D38" s="1"/>
      <c r="E38" s="1"/>
      <c r="F38" s="1"/>
      <c r="G38" s="1"/>
      <c r="H38" s="1"/>
      <c r="I38" s="1"/>
      <c r="J38" s="1"/>
      <c r="K38" s="1"/>
      <c r="L38" s="1"/>
      <c r="M38" s="1"/>
      <c r="N38" s="1"/>
      <c r="O38" s="1"/>
      <c r="P38" s="1"/>
      <c r="Q38" s="269"/>
      <c r="R38" s="274">
        <v>1804223</v>
      </c>
      <c r="S38" s="217"/>
      <c r="T38" s="217"/>
      <c r="U38" s="217"/>
      <c r="V38" s="217"/>
      <c r="W38" s="217"/>
      <c r="X38" s="217"/>
      <c r="Y38" s="279"/>
      <c r="Z38" s="282">
        <v>16.100000000000001</v>
      </c>
      <c r="AA38" s="282"/>
      <c r="AB38" s="282"/>
      <c r="AC38" s="282"/>
      <c r="AD38" s="287" t="s">
        <v>201</v>
      </c>
      <c r="AE38" s="287"/>
      <c r="AF38" s="287"/>
      <c r="AG38" s="287"/>
      <c r="AH38" s="287"/>
      <c r="AI38" s="287"/>
      <c r="AJ38" s="287"/>
      <c r="AK38" s="287"/>
      <c r="AL38" s="283" t="s">
        <v>201</v>
      </c>
      <c r="AM38" s="238"/>
      <c r="AN38" s="238"/>
      <c r="AO38" s="296"/>
      <c r="AQ38" s="302" t="s">
        <v>427</v>
      </c>
      <c r="AR38" s="111"/>
      <c r="AS38" s="111"/>
      <c r="AT38" s="111"/>
      <c r="AU38" s="111"/>
      <c r="AV38" s="111"/>
      <c r="AW38" s="111"/>
      <c r="AX38" s="111"/>
      <c r="AY38" s="310"/>
      <c r="AZ38" s="274">
        <v>167121</v>
      </c>
      <c r="BA38" s="217"/>
      <c r="BB38" s="217"/>
      <c r="BC38" s="217"/>
      <c r="BD38" s="313"/>
      <c r="BE38" s="313"/>
      <c r="BF38" s="316"/>
      <c r="BG38" s="261" t="s">
        <v>428</v>
      </c>
      <c r="BH38" s="1"/>
      <c r="BI38" s="1"/>
      <c r="BJ38" s="1"/>
      <c r="BK38" s="1"/>
      <c r="BL38" s="1"/>
      <c r="BM38" s="1"/>
      <c r="BN38" s="1"/>
      <c r="BO38" s="1"/>
      <c r="BP38" s="1"/>
      <c r="BQ38" s="1"/>
      <c r="BR38" s="1"/>
      <c r="BS38" s="1"/>
      <c r="BT38" s="1"/>
      <c r="BU38" s="269"/>
      <c r="BV38" s="274">
        <v>1163</v>
      </c>
      <c r="BW38" s="217"/>
      <c r="BX38" s="217"/>
      <c r="BY38" s="217"/>
      <c r="BZ38" s="217"/>
      <c r="CA38" s="217"/>
      <c r="CB38" s="326"/>
      <c r="CD38" s="261" t="s">
        <v>429</v>
      </c>
      <c r="CE38" s="1"/>
      <c r="CF38" s="1"/>
      <c r="CG38" s="1"/>
      <c r="CH38" s="1"/>
      <c r="CI38" s="1"/>
      <c r="CJ38" s="1"/>
      <c r="CK38" s="1"/>
      <c r="CL38" s="1"/>
      <c r="CM38" s="1"/>
      <c r="CN38" s="1"/>
      <c r="CO38" s="1"/>
      <c r="CP38" s="1"/>
      <c r="CQ38" s="269"/>
      <c r="CR38" s="274">
        <v>622097</v>
      </c>
      <c r="CS38" s="217"/>
      <c r="CT38" s="217"/>
      <c r="CU38" s="217"/>
      <c r="CV38" s="217"/>
      <c r="CW38" s="217"/>
      <c r="CX38" s="217"/>
      <c r="CY38" s="279"/>
      <c r="CZ38" s="283">
        <v>5.7</v>
      </c>
      <c r="DA38" s="335"/>
      <c r="DB38" s="335"/>
      <c r="DC38" s="338"/>
      <c r="DD38" s="288">
        <v>505579</v>
      </c>
      <c r="DE38" s="217"/>
      <c r="DF38" s="217"/>
      <c r="DG38" s="217"/>
      <c r="DH38" s="217"/>
      <c r="DI38" s="217"/>
      <c r="DJ38" s="217"/>
      <c r="DK38" s="279"/>
      <c r="DL38" s="288">
        <v>490408</v>
      </c>
      <c r="DM38" s="217"/>
      <c r="DN38" s="217"/>
      <c r="DO38" s="217"/>
      <c r="DP38" s="217"/>
      <c r="DQ38" s="217"/>
      <c r="DR38" s="217"/>
      <c r="DS38" s="217"/>
      <c r="DT38" s="217"/>
      <c r="DU38" s="217"/>
      <c r="DV38" s="279"/>
      <c r="DW38" s="283">
        <v>8.6999999999999993</v>
      </c>
      <c r="DX38" s="335"/>
      <c r="DY38" s="335"/>
      <c r="DZ38" s="335"/>
      <c r="EA38" s="335"/>
      <c r="EB38" s="335"/>
      <c r="EC38" s="360"/>
    </row>
    <row r="39" spans="2:133" ht="11.25" customHeight="1">
      <c r="B39" s="261" t="s">
        <v>430</v>
      </c>
      <c r="C39" s="1"/>
      <c r="D39" s="1"/>
      <c r="E39" s="1"/>
      <c r="F39" s="1"/>
      <c r="G39" s="1"/>
      <c r="H39" s="1"/>
      <c r="I39" s="1"/>
      <c r="J39" s="1"/>
      <c r="K39" s="1"/>
      <c r="L39" s="1"/>
      <c r="M39" s="1"/>
      <c r="N39" s="1"/>
      <c r="O39" s="1"/>
      <c r="P39" s="1"/>
      <c r="Q39" s="269"/>
      <c r="R39" s="274" t="s">
        <v>201</v>
      </c>
      <c r="S39" s="217"/>
      <c r="T39" s="217"/>
      <c r="U39" s="217"/>
      <c r="V39" s="217"/>
      <c r="W39" s="217"/>
      <c r="X39" s="217"/>
      <c r="Y39" s="279"/>
      <c r="Z39" s="282" t="s">
        <v>201</v>
      </c>
      <c r="AA39" s="282"/>
      <c r="AB39" s="282"/>
      <c r="AC39" s="282"/>
      <c r="AD39" s="287" t="s">
        <v>201</v>
      </c>
      <c r="AE39" s="287"/>
      <c r="AF39" s="287"/>
      <c r="AG39" s="287"/>
      <c r="AH39" s="287"/>
      <c r="AI39" s="287"/>
      <c r="AJ39" s="287"/>
      <c r="AK39" s="287"/>
      <c r="AL39" s="283" t="s">
        <v>201</v>
      </c>
      <c r="AM39" s="238"/>
      <c r="AN39" s="238"/>
      <c r="AO39" s="296"/>
      <c r="AQ39" s="302" t="s">
        <v>432</v>
      </c>
      <c r="AR39" s="111"/>
      <c r="AS39" s="111"/>
      <c r="AT39" s="111"/>
      <c r="AU39" s="111"/>
      <c r="AV39" s="111"/>
      <c r="AW39" s="111"/>
      <c r="AX39" s="111"/>
      <c r="AY39" s="310"/>
      <c r="AZ39" s="274">
        <v>65944</v>
      </c>
      <c r="BA39" s="217"/>
      <c r="BB39" s="217"/>
      <c r="BC39" s="217"/>
      <c r="BD39" s="313"/>
      <c r="BE39" s="313"/>
      <c r="BF39" s="316"/>
      <c r="BG39" s="261" t="s">
        <v>345</v>
      </c>
      <c r="BH39" s="1"/>
      <c r="BI39" s="1"/>
      <c r="BJ39" s="1"/>
      <c r="BK39" s="1"/>
      <c r="BL39" s="1"/>
      <c r="BM39" s="1"/>
      <c r="BN39" s="1"/>
      <c r="BO39" s="1"/>
      <c r="BP39" s="1"/>
      <c r="BQ39" s="1"/>
      <c r="BR39" s="1"/>
      <c r="BS39" s="1"/>
      <c r="BT39" s="1"/>
      <c r="BU39" s="269"/>
      <c r="BV39" s="274">
        <v>1869</v>
      </c>
      <c r="BW39" s="217"/>
      <c r="BX39" s="217"/>
      <c r="BY39" s="217"/>
      <c r="BZ39" s="217"/>
      <c r="CA39" s="217"/>
      <c r="CB39" s="326"/>
      <c r="CD39" s="261" t="s">
        <v>433</v>
      </c>
      <c r="CE39" s="1"/>
      <c r="CF39" s="1"/>
      <c r="CG39" s="1"/>
      <c r="CH39" s="1"/>
      <c r="CI39" s="1"/>
      <c r="CJ39" s="1"/>
      <c r="CK39" s="1"/>
      <c r="CL39" s="1"/>
      <c r="CM39" s="1"/>
      <c r="CN39" s="1"/>
      <c r="CO39" s="1"/>
      <c r="CP39" s="1"/>
      <c r="CQ39" s="269"/>
      <c r="CR39" s="274">
        <v>300684</v>
      </c>
      <c r="CS39" s="313"/>
      <c r="CT39" s="313"/>
      <c r="CU39" s="313"/>
      <c r="CV39" s="313"/>
      <c r="CW39" s="313"/>
      <c r="CX39" s="313"/>
      <c r="CY39" s="332"/>
      <c r="CZ39" s="283">
        <v>2.7</v>
      </c>
      <c r="DA39" s="335"/>
      <c r="DB39" s="335"/>
      <c r="DC39" s="338"/>
      <c r="DD39" s="288">
        <v>215821</v>
      </c>
      <c r="DE39" s="313"/>
      <c r="DF39" s="313"/>
      <c r="DG39" s="313"/>
      <c r="DH39" s="313"/>
      <c r="DI39" s="313"/>
      <c r="DJ39" s="313"/>
      <c r="DK39" s="332"/>
      <c r="DL39" s="288" t="s">
        <v>201</v>
      </c>
      <c r="DM39" s="313"/>
      <c r="DN39" s="313"/>
      <c r="DO39" s="313"/>
      <c r="DP39" s="313"/>
      <c r="DQ39" s="313"/>
      <c r="DR39" s="313"/>
      <c r="DS39" s="313"/>
      <c r="DT39" s="313"/>
      <c r="DU39" s="313"/>
      <c r="DV39" s="332"/>
      <c r="DW39" s="283" t="s">
        <v>201</v>
      </c>
      <c r="DX39" s="335"/>
      <c r="DY39" s="335"/>
      <c r="DZ39" s="335"/>
      <c r="EA39" s="335"/>
      <c r="EB39" s="335"/>
      <c r="EC39" s="360"/>
    </row>
    <row r="40" spans="2:133" ht="11.25" customHeight="1">
      <c r="B40" s="261" t="s">
        <v>437</v>
      </c>
      <c r="C40" s="1"/>
      <c r="D40" s="1"/>
      <c r="E40" s="1"/>
      <c r="F40" s="1"/>
      <c r="G40" s="1"/>
      <c r="H40" s="1"/>
      <c r="I40" s="1"/>
      <c r="J40" s="1"/>
      <c r="K40" s="1"/>
      <c r="L40" s="1"/>
      <c r="M40" s="1"/>
      <c r="N40" s="1"/>
      <c r="O40" s="1"/>
      <c r="P40" s="1"/>
      <c r="Q40" s="269"/>
      <c r="R40" s="274">
        <v>11023</v>
      </c>
      <c r="S40" s="217"/>
      <c r="T40" s="217"/>
      <c r="U40" s="217"/>
      <c r="V40" s="217"/>
      <c r="W40" s="217"/>
      <c r="X40" s="217"/>
      <c r="Y40" s="279"/>
      <c r="Z40" s="282">
        <v>0.1</v>
      </c>
      <c r="AA40" s="282"/>
      <c r="AB40" s="282"/>
      <c r="AC40" s="282"/>
      <c r="AD40" s="287" t="s">
        <v>201</v>
      </c>
      <c r="AE40" s="287"/>
      <c r="AF40" s="287"/>
      <c r="AG40" s="287"/>
      <c r="AH40" s="287"/>
      <c r="AI40" s="287"/>
      <c r="AJ40" s="287"/>
      <c r="AK40" s="287"/>
      <c r="AL40" s="283" t="s">
        <v>201</v>
      </c>
      <c r="AM40" s="238"/>
      <c r="AN40" s="238"/>
      <c r="AO40" s="296"/>
      <c r="AQ40" s="302" t="s">
        <v>316</v>
      </c>
      <c r="AR40" s="111"/>
      <c r="AS40" s="111"/>
      <c r="AT40" s="111"/>
      <c r="AU40" s="111"/>
      <c r="AV40" s="111"/>
      <c r="AW40" s="111"/>
      <c r="AX40" s="111"/>
      <c r="AY40" s="310"/>
      <c r="AZ40" s="274" t="s">
        <v>201</v>
      </c>
      <c r="BA40" s="217"/>
      <c r="BB40" s="217"/>
      <c r="BC40" s="217"/>
      <c r="BD40" s="313"/>
      <c r="BE40" s="313"/>
      <c r="BF40" s="316"/>
      <c r="BG40" s="299" t="s">
        <v>439</v>
      </c>
      <c r="BH40" s="29"/>
      <c r="BI40" s="29"/>
      <c r="BJ40" s="29"/>
      <c r="BK40" s="29"/>
      <c r="BL40" s="29"/>
      <c r="BM40" s="1" t="s">
        <v>440</v>
      </c>
      <c r="BN40" s="1"/>
      <c r="BO40" s="1"/>
      <c r="BP40" s="1"/>
      <c r="BQ40" s="1"/>
      <c r="BR40" s="1"/>
      <c r="BS40" s="1"/>
      <c r="BT40" s="1"/>
      <c r="BU40" s="269"/>
      <c r="BV40" s="274">
        <v>146</v>
      </c>
      <c r="BW40" s="217"/>
      <c r="BX40" s="217"/>
      <c r="BY40" s="217"/>
      <c r="BZ40" s="217"/>
      <c r="CA40" s="217"/>
      <c r="CB40" s="326"/>
      <c r="CD40" s="261" t="s">
        <v>380</v>
      </c>
      <c r="CE40" s="1"/>
      <c r="CF40" s="1"/>
      <c r="CG40" s="1"/>
      <c r="CH40" s="1"/>
      <c r="CI40" s="1"/>
      <c r="CJ40" s="1"/>
      <c r="CK40" s="1"/>
      <c r="CL40" s="1"/>
      <c r="CM40" s="1"/>
      <c r="CN40" s="1"/>
      <c r="CO40" s="1"/>
      <c r="CP40" s="1"/>
      <c r="CQ40" s="269"/>
      <c r="CR40" s="274">
        <v>200878</v>
      </c>
      <c r="CS40" s="217"/>
      <c r="CT40" s="217"/>
      <c r="CU40" s="217"/>
      <c r="CV40" s="217"/>
      <c r="CW40" s="217"/>
      <c r="CX40" s="217"/>
      <c r="CY40" s="279"/>
      <c r="CZ40" s="283">
        <v>1.8</v>
      </c>
      <c r="DA40" s="335"/>
      <c r="DB40" s="335"/>
      <c r="DC40" s="338"/>
      <c r="DD40" s="288">
        <v>87878</v>
      </c>
      <c r="DE40" s="217"/>
      <c r="DF40" s="217"/>
      <c r="DG40" s="217"/>
      <c r="DH40" s="217"/>
      <c r="DI40" s="217"/>
      <c r="DJ40" s="217"/>
      <c r="DK40" s="279"/>
      <c r="DL40" s="288" t="s">
        <v>201</v>
      </c>
      <c r="DM40" s="217"/>
      <c r="DN40" s="217"/>
      <c r="DO40" s="217"/>
      <c r="DP40" s="217"/>
      <c r="DQ40" s="217"/>
      <c r="DR40" s="217"/>
      <c r="DS40" s="217"/>
      <c r="DT40" s="217"/>
      <c r="DU40" s="217"/>
      <c r="DV40" s="279"/>
      <c r="DW40" s="283" t="s">
        <v>201</v>
      </c>
      <c r="DX40" s="335"/>
      <c r="DY40" s="335"/>
      <c r="DZ40" s="335"/>
      <c r="EA40" s="335"/>
      <c r="EB40" s="335"/>
      <c r="EC40" s="360"/>
    </row>
    <row r="41" spans="2:133" ht="11.25" customHeight="1">
      <c r="B41" s="263" t="s">
        <v>438</v>
      </c>
      <c r="C41" s="267"/>
      <c r="D41" s="267"/>
      <c r="E41" s="267"/>
      <c r="F41" s="267"/>
      <c r="G41" s="267"/>
      <c r="H41" s="267"/>
      <c r="I41" s="267"/>
      <c r="J41" s="267"/>
      <c r="K41" s="267"/>
      <c r="L41" s="267"/>
      <c r="M41" s="267"/>
      <c r="N41" s="267"/>
      <c r="O41" s="267"/>
      <c r="P41" s="267"/>
      <c r="Q41" s="271"/>
      <c r="R41" s="275">
        <v>11195140</v>
      </c>
      <c r="S41" s="277"/>
      <c r="T41" s="277"/>
      <c r="U41" s="277"/>
      <c r="V41" s="277"/>
      <c r="W41" s="277"/>
      <c r="X41" s="277"/>
      <c r="Y41" s="280"/>
      <c r="Z41" s="284">
        <v>100</v>
      </c>
      <c r="AA41" s="284"/>
      <c r="AB41" s="284"/>
      <c r="AC41" s="284"/>
      <c r="AD41" s="289">
        <v>5629289</v>
      </c>
      <c r="AE41" s="289"/>
      <c r="AF41" s="289"/>
      <c r="AG41" s="289"/>
      <c r="AH41" s="289"/>
      <c r="AI41" s="289"/>
      <c r="AJ41" s="289"/>
      <c r="AK41" s="289"/>
      <c r="AL41" s="292">
        <v>100</v>
      </c>
      <c r="AM41" s="294"/>
      <c r="AN41" s="294"/>
      <c r="AO41" s="297"/>
      <c r="AQ41" s="302" t="s">
        <v>441</v>
      </c>
      <c r="AR41" s="111"/>
      <c r="AS41" s="111"/>
      <c r="AT41" s="111"/>
      <c r="AU41" s="111"/>
      <c r="AV41" s="111"/>
      <c r="AW41" s="111"/>
      <c r="AX41" s="111"/>
      <c r="AY41" s="310"/>
      <c r="AZ41" s="274">
        <v>302003</v>
      </c>
      <c r="BA41" s="217"/>
      <c r="BB41" s="217"/>
      <c r="BC41" s="217"/>
      <c r="BD41" s="313"/>
      <c r="BE41" s="313"/>
      <c r="BF41" s="316"/>
      <c r="BG41" s="299"/>
      <c r="BH41" s="29"/>
      <c r="BI41" s="29"/>
      <c r="BJ41" s="29"/>
      <c r="BK41" s="29"/>
      <c r="BL41" s="29"/>
      <c r="BM41" s="1" t="s">
        <v>352</v>
      </c>
      <c r="BN41" s="1"/>
      <c r="BO41" s="1"/>
      <c r="BP41" s="1"/>
      <c r="BQ41" s="1"/>
      <c r="BR41" s="1"/>
      <c r="BS41" s="1"/>
      <c r="BT41" s="1"/>
      <c r="BU41" s="269"/>
      <c r="BV41" s="274" t="s">
        <v>201</v>
      </c>
      <c r="BW41" s="217"/>
      <c r="BX41" s="217"/>
      <c r="BY41" s="217"/>
      <c r="BZ41" s="217"/>
      <c r="CA41" s="217"/>
      <c r="CB41" s="326"/>
      <c r="CD41" s="261" t="s">
        <v>293</v>
      </c>
      <c r="CE41" s="1"/>
      <c r="CF41" s="1"/>
      <c r="CG41" s="1"/>
      <c r="CH41" s="1"/>
      <c r="CI41" s="1"/>
      <c r="CJ41" s="1"/>
      <c r="CK41" s="1"/>
      <c r="CL41" s="1"/>
      <c r="CM41" s="1"/>
      <c r="CN41" s="1"/>
      <c r="CO41" s="1"/>
      <c r="CP41" s="1"/>
      <c r="CQ41" s="269"/>
      <c r="CR41" s="274" t="s">
        <v>201</v>
      </c>
      <c r="CS41" s="313"/>
      <c r="CT41" s="313"/>
      <c r="CU41" s="313"/>
      <c r="CV41" s="313"/>
      <c r="CW41" s="313"/>
      <c r="CX41" s="313"/>
      <c r="CY41" s="332"/>
      <c r="CZ41" s="283" t="s">
        <v>201</v>
      </c>
      <c r="DA41" s="335"/>
      <c r="DB41" s="335"/>
      <c r="DC41" s="338"/>
      <c r="DD41" s="288" t="s">
        <v>201</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442</v>
      </c>
      <c r="AR42" s="305"/>
      <c r="AS42" s="305"/>
      <c r="AT42" s="305"/>
      <c r="AU42" s="305"/>
      <c r="AV42" s="305"/>
      <c r="AW42" s="305"/>
      <c r="AX42" s="305"/>
      <c r="AY42" s="311"/>
      <c r="AZ42" s="275">
        <v>320094</v>
      </c>
      <c r="BA42" s="277"/>
      <c r="BB42" s="277"/>
      <c r="BC42" s="277"/>
      <c r="BD42" s="312"/>
      <c r="BE42" s="312"/>
      <c r="BF42" s="317"/>
      <c r="BG42" s="177"/>
      <c r="BH42" s="179"/>
      <c r="BI42" s="179"/>
      <c r="BJ42" s="179"/>
      <c r="BK42" s="179"/>
      <c r="BL42" s="179"/>
      <c r="BM42" s="267" t="s">
        <v>443</v>
      </c>
      <c r="BN42" s="267"/>
      <c r="BO42" s="267"/>
      <c r="BP42" s="267"/>
      <c r="BQ42" s="267"/>
      <c r="BR42" s="267"/>
      <c r="BS42" s="267"/>
      <c r="BT42" s="267"/>
      <c r="BU42" s="271"/>
      <c r="BV42" s="275">
        <v>362</v>
      </c>
      <c r="BW42" s="277"/>
      <c r="BX42" s="277"/>
      <c r="BY42" s="277"/>
      <c r="BZ42" s="277"/>
      <c r="CA42" s="277"/>
      <c r="CB42" s="327"/>
      <c r="CD42" s="261" t="s">
        <v>285</v>
      </c>
      <c r="CE42" s="1"/>
      <c r="CF42" s="1"/>
      <c r="CG42" s="1"/>
      <c r="CH42" s="1"/>
      <c r="CI42" s="1"/>
      <c r="CJ42" s="1"/>
      <c r="CK42" s="1"/>
      <c r="CL42" s="1"/>
      <c r="CM42" s="1"/>
      <c r="CN42" s="1"/>
      <c r="CO42" s="1"/>
      <c r="CP42" s="1"/>
      <c r="CQ42" s="269"/>
      <c r="CR42" s="274">
        <v>2790567</v>
      </c>
      <c r="CS42" s="313"/>
      <c r="CT42" s="313"/>
      <c r="CU42" s="313"/>
      <c r="CV42" s="313"/>
      <c r="CW42" s="313"/>
      <c r="CX42" s="313"/>
      <c r="CY42" s="332"/>
      <c r="CZ42" s="283">
        <v>25.5</v>
      </c>
      <c r="DA42" s="335"/>
      <c r="DB42" s="335"/>
      <c r="DC42" s="338"/>
      <c r="DD42" s="288">
        <v>275120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80</v>
      </c>
      <c r="CE43" s="1"/>
      <c r="CF43" s="1"/>
      <c r="CG43" s="1"/>
      <c r="CH43" s="1"/>
      <c r="CI43" s="1"/>
      <c r="CJ43" s="1"/>
      <c r="CK43" s="1"/>
      <c r="CL43" s="1"/>
      <c r="CM43" s="1"/>
      <c r="CN43" s="1"/>
      <c r="CO43" s="1"/>
      <c r="CP43" s="1"/>
      <c r="CQ43" s="269"/>
      <c r="CR43" s="274" t="s">
        <v>201</v>
      </c>
      <c r="CS43" s="313"/>
      <c r="CT43" s="313"/>
      <c r="CU43" s="313"/>
      <c r="CV43" s="313"/>
      <c r="CW43" s="313"/>
      <c r="CX43" s="313"/>
      <c r="CY43" s="332"/>
      <c r="CZ43" s="283" t="s">
        <v>201</v>
      </c>
      <c r="DA43" s="335"/>
      <c r="DB43" s="335"/>
      <c r="DC43" s="338"/>
      <c r="DD43" s="288" t="s">
        <v>201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415</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172</v>
      </c>
      <c r="CE44" s="41"/>
      <c r="CF44" s="261" t="s">
        <v>444</v>
      </c>
      <c r="CG44" s="1"/>
      <c r="CH44" s="1"/>
      <c r="CI44" s="1"/>
      <c r="CJ44" s="1"/>
      <c r="CK44" s="1"/>
      <c r="CL44" s="1"/>
      <c r="CM44" s="1"/>
      <c r="CN44" s="1"/>
      <c r="CO44" s="1"/>
      <c r="CP44" s="1"/>
      <c r="CQ44" s="269"/>
      <c r="CR44" s="274">
        <v>2772793</v>
      </c>
      <c r="CS44" s="217"/>
      <c r="CT44" s="217"/>
      <c r="CU44" s="217"/>
      <c r="CV44" s="217"/>
      <c r="CW44" s="217"/>
      <c r="CX44" s="217"/>
      <c r="CY44" s="279"/>
      <c r="CZ44" s="283">
        <v>25.3</v>
      </c>
      <c r="DA44" s="238"/>
      <c r="DB44" s="238"/>
      <c r="DC44" s="285"/>
      <c r="DD44" s="288">
        <v>261446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271</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445</v>
      </c>
      <c r="CG45" s="1"/>
      <c r="CH45" s="1"/>
      <c r="CI45" s="1"/>
      <c r="CJ45" s="1"/>
      <c r="CK45" s="1"/>
      <c r="CL45" s="1"/>
      <c r="CM45" s="1"/>
      <c r="CN45" s="1"/>
      <c r="CO45" s="1"/>
      <c r="CP45" s="1"/>
      <c r="CQ45" s="269"/>
      <c r="CR45" s="274">
        <v>1510492</v>
      </c>
      <c r="CS45" s="313"/>
      <c r="CT45" s="313"/>
      <c r="CU45" s="313"/>
      <c r="CV45" s="313"/>
      <c r="CW45" s="313"/>
      <c r="CX45" s="313"/>
      <c r="CY45" s="332"/>
      <c r="CZ45" s="283">
        <v>13.8</v>
      </c>
      <c r="DA45" s="335"/>
      <c r="DB45" s="335"/>
      <c r="DC45" s="338"/>
      <c r="DD45" s="288">
        <v>47490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446</v>
      </c>
      <c r="CG46" s="1"/>
      <c r="CH46" s="1"/>
      <c r="CI46" s="1"/>
      <c r="CJ46" s="1"/>
      <c r="CK46" s="1"/>
      <c r="CL46" s="1"/>
      <c r="CM46" s="1"/>
      <c r="CN46" s="1"/>
      <c r="CO46" s="1"/>
      <c r="CP46" s="1"/>
      <c r="CQ46" s="269"/>
      <c r="CR46" s="274">
        <v>1262301</v>
      </c>
      <c r="CS46" s="217"/>
      <c r="CT46" s="217"/>
      <c r="CU46" s="217"/>
      <c r="CV46" s="217"/>
      <c r="CW46" s="217"/>
      <c r="CX46" s="217"/>
      <c r="CY46" s="279"/>
      <c r="CZ46" s="283">
        <v>11.5</v>
      </c>
      <c r="DA46" s="238"/>
      <c r="DB46" s="238"/>
      <c r="DC46" s="285"/>
      <c r="DD46" s="288">
        <v>213956</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137</v>
      </c>
      <c r="CG47" s="1"/>
      <c r="CH47" s="1"/>
      <c r="CI47" s="1"/>
      <c r="CJ47" s="1"/>
      <c r="CK47" s="1"/>
      <c r="CL47" s="1"/>
      <c r="CM47" s="1"/>
      <c r="CN47" s="1"/>
      <c r="CO47" s="1"/>
      <c r="CP47" s="1"/>
      <c r="CQ47" s="269"/>
      <c r="CR47" s="274">
        <v>17774</v>
      </c>
      <c r="CS47" s="313"/>
      <c r="CT47" s="313"/>
      <c r="CU47" s="313"/>
      <c r="CV47" s="313"/>
      <c r="CW47" s="313"/>
      <c r="CX47" s="313"/>
      <c r="CY47" s="332"/>
      <c r="CZ47" s="283">
        <v>0.2</v>
      </c>
      <c r="DA47" s="335"/>
      <c r="DB47" s="335"/>
      <c r="DC47" s="338"/>
      <c r="DD47" s="288">
        <v>13674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5">
      <c r="B48" s="264"/>
      <c r="CD48" s="135"/>
      <c r="CE48" s="142"/>
      <c r="CF48" s="261" t="s">
        <v>373</v>
      </c>
      <c r="CG48" s="1"/>
      <c r="CH48" s="1"/>
      <c r="CI48" s="1"/>
      <c r="CJ48" s="1"/>
      <c r="CK48" s="1"/>
      <c r="CL48" s="1"/>
      <c r="CM48" s="1"/>
      <c r="CN48" s="1"/>
      <c r="CO48" s="1"/>
      <c r="CP48" s="1"/>
      <c r="CQ48" s="269"/>
      <c r="CR48" s="274" t="s">
        <v>201</v>
      </c>
      <c r="CS48" s="217"/>
      <c r="CT48" s="217"/>
      <c r="CU48" s="217"/>
      <c r="CV48" s="217"/>
      <c r="CW48" s="217"/>
      <c r="CX48" s="217"/>
      <c r="CY48" s="279"/>
      <c r="CZ48" s="283" t="s">
        <v>201</v>
      </c>
      <c r="DA48" s="238"/>
      <c r="DB48" s="238"/>
      <c r="DC48" s="285"/>
      <c r="DD48" s="288" t="s">
        <v>201</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193</v>
      </c>
      <c r="CE49" s="267"/>
      <c r="CF49" s="267"/>
      <c r="CG49" s="267"/>
      <c r="CH49" s="267"/>
      <c r="CI49" s="267"/>
      <c r="CJ49" s="267"/>
      <c r="CK49" s="267"/>
      <c r="CL49" s="267"/>
      <c r="CM49" s="267"/>
      <c r="CN49" s="267"/>
      <c r="CO49" s="267"/>
      <c r="CP49" s="267"/>
      <c r="CQ49" s="271"/>
      <c r="CR49" s="275">
        <v>10953248</v>
      </c>
      <c r="CS49" s="312"/>
      <c r="CT49" s="312"/>
      <c r="CU49" s="312"/>
      <c r="CV49" s="312"/>
      <c r="CW49" s="312"/>
      <c r="CX49" s="312"/>
      <c r="CY49" s="333"/>
      <c r="CZ49" s="292">
        <v>100</v>
      </c>
      <c r="DA49" s="336"/>
      <c r="DB49" s="336"/>
      <c r="DC49" s="339"/>
      <c r="DD49" s="342">
        <v>6540267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6sD6zu2OJYhMIDnkfoFUE4iXbpgeO81gBBOQoURR73cRQabsyim1F/07luYBHDiv3DZuHxi/9IgdfS7znCSBEg==" saltValue="YcZ595a04HbxpxfAz4WS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55" zoomScaleNormal="55" zoomScaleSheetLayoutView="70" workbookViewId="0"/>
  </sheetViews>
  <sheetFormatPr defaultColWidth="0" defaultRowHeight="13.5" zeroHeight="1"/>
  <cols>
    <col min="1" max="130" width="2.73046875" style="363" customWidth="1"/>
    <col min="131" max="131" width="1.59765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304</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308</v>
      </c>
      <c r="DK2" s="707"/>
      <c r="DL2" s="707"/>
      <c r="DM2" s="707"/>
      <c r="DN2" s="707"/>
      <c r="DO2" s="710"/>
      <c r="DP2" s="368"/>
      <c r="DQ2" s="706" t="s">
        <v>311</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449</v>
      </c>
      <c r="B5" s="397"/>
      <c r="C5" s="397"/>
      <c r="D5" s="397"/>
      <c r="E5" s="397"/>
      <c r="F5" s="397"/>
      <c r="G5" s="397"/>
      <c r="H5" s="397"/>
      <c r="I5" s="397"/>
      <c r="J5" s="397"/>
      <c r="K5" s="397"/>
      <c r="L5" s="397"/>
      <c r="M5" s="397"/>
      <c r="N5" s="397"/>
      <c r="O5" s="397"/>
      <c r="P5" s="429"/>
      <c r="Q5" s="435" t="s">
        <v>179</v>
      </c>
      <c r="R5" s="447"/>
      <c r="S5" s="447"/>
      <c r="T5" s="447"/>
      <c r="U5" s="458"/>
      <c r="V5" s="435" t="s">
        <v>450</v>
      </c>
      <c r="W5" s="447"/>
      <c r="X5" s="447"/>
      <c r="Y5" s="447"/>
      <c r="Z5" s="458"/>
      <c r="AA5" s="435" t="s">
        <v>451</v>
      </c>
      <c r="AB5" s="447"/>
      <c r="AC5" s="447"/>
      <c r="AD5" s="447"/>
      <c r="AE5" s="447"/>
      <c r="AF5" s="504" t="s">
        <v>175</v>
      </c>
      <c r="AG5" s="447"/>
      <c r="AH5" s="447"/>
      <c r="AI5" s="447"/>
      <c r="AJ5" s="522"/>
      <c r="AK5" s="447" t="s">
        <v>452</v>
      </c>
      <c r="AL5" s="447"/>
      <c r="AM5" s="447"/>
      <c r="AN5" s="447"/>
      <c r="AO5" s="458"/>
      <c r="AP5" s="435" t="s">
        <v>453</v>
      </c>
      <c r="AQ5" s="447"/>
      <c r="AR5" s="447"/>
      <c r="AS5" s="447"/>
      <c r="AT5" s="458"/>
      <c r="AU5" s="435" t="s">
        <v>455</v>
      </c>
      <c r="AV5" s="447"/>
      <c r="AW5" s="447"/>
      <c r="AX5" s="447"/>
      <c r="AY5" s="522"/>
      <c r="AZ5" s="378"/>
      <c r="BA5" s="378"/>
      <c r="BB5" s="378"/>
      <c r="BC5" s="378"/>
      <c r="BD5" s="378"/>
      <c r="BE5" s="576"/>
      <c r="BF5" s="576"/>
      <c r="BG5" s="576"/>
      <c r="BH5" s="576"/>
      <c r="BI5" s="576"/>
      <c r="BJ5" s="576"/>
      <c r="BK5" s="576"/>
      <c r="BL5" s="576"/>
      <c r="BM5" s="576"/>
      <c r="BN5" s="576"/>
      <c r="BO5" s="576"/>
      <c r="BP5" s="576"/>
      <c r="BQ5" s="370" t="s">
        <v>456</v>
      </c>
      <c r="BR5" s="397"/>
      <c r="BS5" s="397"/>
      <c r="BT5" s="397"/>
      <c r="BU5" s="397"/>
      <c r="BV5" s="397"/>
      <c r="BW5" s="397"/>
      <c r="BX5" s="397"/>
      <c r="BY5" s="397"/>
      <c r="BZ5" s="397"/>
      <c r="CA5" s="397"/>
      <c r="CB5" s="397"/>
      <c r="CC5" s="397"/>
      <c r="CD5" s="397"/>
      <c r="CE5" s="397"/>
      <c r="CF5" s="397"/>
      <c r="CG5" s="429"/>
      <c r="CH5" s="435" t="s">
        <v>377</v>
      </c>
      <c r="CI5" s="447"/>
      <c r="CJ5" s="447"/>
      <c r="CK5" s="447"/>
      <c r="CL5" s="458"/>
      <c r="CM5" s="435" t="s">
        <v>331</v>
      </c>
      <c r="CN5" s="447"/>
      <c r="CO5" s="447"/>
      <c r="CP5" s="447"/>
      <c r="CQ5" s="458"/>
      <c r="CR5" s="435" t="s">
        <v>248</v>
      </c>
      <c r="CS5" s="447"/>
      <c r="CT5" s="447"/>
      <c r="CU5" s="447"/>
      <c r="CV5" s="458"/>
      <c r="CW5" s="435" t="s">
        <v>51</v>
      </c>
      <c r="CX5" s="447"/>
      <c r="CY5" s="447"/>
      <c r="CZ5" s="447"/>
      <c r="DA5" s="458"/>
      <c r="DB5" s="435" t="s">
        <v>419</v>
      </c>
      <c r="DC5" s="447"/>
      <c r="DD5" s="447"/>
      <c r="DE5" s="447"/>
      <c r="DF5" s="458"/>
      <c r="DG5" s="700" t="s">
        <v>245</v>
      </c>
      <c r="DH5" s="703"/>
      <c r="DI5" s="703"/>
      <c r="DJ5" s="703"/>
      <c r="DK5" s="708"/>
      <c r="DL5" s="700" t="s">
        <v>457</v>
      </c>
      <c r="DM5" s="703"/>
      <c r="DN5" s="703"/>
      <c r="DO5" s="703"/>
      <c r="DP5" s="708"/>
      <c r="DQ5" s="435" t="s">
        <v>458</v>
      </c>
      <c r="DR5" s="447"/>
      <c r="DS5" s="447"/>
      <c r="DT5" s="447"/>
      <c r="DU5" s="458"/>
      <c r="DV5" s="435" t="s">
        <v>455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265</v>
      </c>
      <c r="C7" s="419"/>
      <c r="D7" s="419"/>
      <c r="E7" s="419"/>
      <c r="F7" s="419"/>
      <c r="G7" s="419"/>
      <c r="H7" s="419"/>
      <c r="I7" s="419"/>
      <c r="J7" s="419"/>
      <c r="K7" s="419"/>
      <c r="L7" s="419"/>
      <c r="M7" s="419"/>
      <c r="N7" s="419"/>
      <c r="O7" s="419"/>
      <c r="P7" s="431"/>
      <c r="Q7" s="437">
        <v>11195</v>
      </c>
      <c r="R7" s="449"/>
      <c r="S7" s="449"/>
      <c r="T7" s="449"/>
      <c r="U7" s="449"/>
      <c r="V7" s="449">
        <v>10953</v>
      </c>
      <c r="W7" s="449"/>
      <c r="X7" s="449"/>
      <c r="Y7" s="449"/>
      <c r="Z7" s="449"/>
      <c r="AA7" s="449">
        <v>242</v>
      </c>
      <c r="AB7" s="449"/>
      <c r="AC7" s="449"/>
      <c r="AD7" s="449"/>
      <c r="AE7" s="492"/>
      <c r="AF7" s="506">
        <v>224</v>
      </c>
      <c r="AG7" s="519"/>
      <c r="AH7" s="519"/>
      <c r="AI7" s="519"/>
      <c r="AJ7" s="524"/>
      <c r="AK7" s="532">
        <v>317</v>
      </c>
      <c r="AL7" s="449"/>
      <c r="AM7" s="449"/>
      <c r="AN7" s="449"/>
      <c r="AO7" s="449"/>
      <c r="AP7" s="449">
        <v>10393</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539</v>
      </c>
      <c r="BT7" s="419"/>
      <c r="BU7" s="419"/>
      <c r="BV7" s="419"/>
      <c r="BW7" s="419"/>
      <c r="BX7" s="419"/>
      <c r="BY7" s="419"/>
      <c r="BZ7" s="419"/>
      <c r="CA7" s="419"/>
      <c r="CB7" s="419"/>
      <c r="CC7" s="419"/>
      <c r="CD7" s="419"/>
      <c r="CE7" s="419"/>
      <c r="CF7" s="419"/>
      <c r="CG7" s="431"/>
      <c r="CH7" s="663">
        <v>1</v>
      </c>
      <c r="CI7" s="666"/>
      <c r="CJ7" s="666"/>
      <c r="CK7" s="666"/>
      <c r="CL7" s="681"/>
      <c r="CM7" s="663">
        <v>112</v>
      </c>
      <c r="CN7" s="666"/>
      <c r="CO7" s="666"/>
      <c r="CP7" s="666"/>
      <c r="CQ7" s="681"/>
      <c r="CR7" s="663">
        <v>40</v>
      </c>
      <c r="CS7" s="666"/>
      <c r="CT7" s="666"/>
      <c r="CU7" s="666"/>
      <c r="CV7" s="681"/>
      <c r="CW7" s="663" t="s">
        <v>201</v>
      </c>
      <c r="CX7" s="666"/>
      <c r="CY7" s="666"/>
      <c r="CZ7" s="666"/>
      <c r="DA7" s="681"/>
      <c r="DB7" s="663" t="s">
        <v>201</v>
      </c>
      <c r="DC7" s="666"/>
      <c r="DD7" s="666"/>
      <c r="DE7" s="666"/>
      <c r="DF7" s="681"/>
      <c r="DG7" s="663" t="s">
        <v>201</v>
      </c>
      <c r="DH7" s="666"/>
      <c r="DI7" s="666"/>
      <c r="DJ7" s="666"/>
      <c r="DK7" s="681"/>
      <c r="DL7" s="663" t="s">
        <v>201</v>
      </c>
      <c r="DM7" s="666"/>
      <c r="DN7" s="666"/>
      <c r="DO7" s="666"/>
      <c r="DP7" s="681"/>
      <c r="DQ7" s="663" t="s">
        <v>201</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460</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255</v>
      </c>
      <c r="B23" s="401" t="s">
        <v>313</v>
      </c>
      <c r="C23" s="421"/>
      <c r="D23" s="421"/>
      <c r="E23" s="421"/>
      <c r="F23" s="421"/>
      <c r="G23" s="421"/>
      <c r="H23" s="421"/>
      <c r="I23" s="421"/>
      <c r="J23" s="421"/>
      <c r="K23" s="421"/>
      <c r="L23" s="421"/>
      <c r="M23" s="421"/>
      <c r="N23" s="421"/>
      <c r="O23" s="421"/>
      <c r="P23" s="433"/>
      <c r="Q23" s="440">
        <v>11195</v>
      </c>
      <c r="R23" s="452"/>
      <c r="S23" s="452"/>
      <c r="T23" s="452"/>
      <c r="U23" s="452"/>
      <c r="V23" s="452">
        <v>10953</v>
      </c>
      <c r="W23" s="452"/>
      <c r="X23" s="452"/>
      <c r="Y23" s="452"/>
      <c r="Z23" s="452"/>
      <c r="AA23" s="452">
        <v>242</v>
      </c>
      <c r="AB23" s="452"/>
      <c r="AC23" s="452"/>
      <c r="AD23" s="452"/>
      <c r="AE23" s="494"/>
      <c r="AF23" s="508">
        <v>224</v>
      </c>
      <c r="AG23" s="452"/>
      <c r="AH23" s="452"/>
      <c r="AI23" s="452"/>
      <c r="AJ23" s="526"/>
      <c r="AK23" s="534"/>
      <c r="AL23" s="455"/>
      <c r="AM23" s="455"/>
      <c r="AN23" s="455"/>
      <c r="AO23" s="455"/>
      <c r="AP23" s="452">
        <v>10393</v>
      </c>
      <c r="AQ23" s="452"/>
      <c r="AR23" s="452"/>
      <c r="AS23" s="452"/>
      <c r="AT23" s="452"/>
      <c r="AU23" s="567"/>
      <c r="AV23" s="567"/>
      <c r="AW23" s="567"/>
      <c r="AX23" s="567"/>
      <c r="AY23" s="590"/>
      <c r="AZ23" s="595" t="s">
        <v>201</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397</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434</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449</v>
      </c>
      <c r="B26" s="397"/>
      <c r="C26" s="397"/>
      <c r="D26" s="397"/>
      <c r="E26" s="397"/>
      <c r="F26" s="397"/>
      <c r="G26" s="397"/>
      <c r="H26" s="397"/>
      <c r="I26" s="397"/>
      <c r="J26" s="397"/>
      <c r="K26" s="397"/>
      <c r="L26" s="397"/>
      <c r="M26" s="397"/>
      <c r="N26" s="397"/>
      <c r="O26" s="397"/>
      <c r="P26" s="429"/>
      <c r="Q26" s="435" t="s">
        <v>462</v>
      </c>
      <c r="R26" s="447"/>
      <c r="S26" s="447"/>
      <c r="T26" s="447"/>
      <c r="U26" s="458"/>
      <c r="V26" s="435" t="s">
        <v>463</v>
      </c>
      <c r="W26" s="447"/>
      <c r="X26" s="447"/>
      <c r="Y26" s="447"/>
      <c r="Z26" s="458"/>
      <c r="AA26" s="435" t="s">
        <v>464</v>
      </c>
      <c r="AB26" s="447"/>
      <c r="AC26" s="447"/>
      <c r="AD26" s="447"/>
      <c r="AE26" s="447"/>
      <c r="AF26" s="509" t="s">
        <v>252</v>
      </c>
      <c r="AG26" s="520"/>
      <c r="AH26" s="520"/>
      <c r="AI26" s="520"/>
      <c r="AJ26" s="527"/>
      <c r="AK26" s="447" t="s">
        <v>401</v>
      </c>
      <c r="AL26" s="447"/>
      <c r="AM26" s="447"/>
      <c r="AN26" s="447"/>
      <c r="AO26" s="458"/>
      <c r="AP26" s="435" t="s">
        <v>369</v>
      </c>
      <c r="AQ26" s="447"/>
      <c r="AR26" s="447"/>
      <c r="AS26" s="447"/>
      <c r="AT26" s="458"/>
      <c r="AU26" s="435" t="s">
        <v>465</v>
      </c>
      <c r="AV26" s="447"/>
      <c r="AW26" s="447"/>
      <c r="AX26" s="447"/>
      <c r="AY26" s="458"/>
      <c r="AZ26" s="435" t="s">
        <v>195</v>
      </c>
      <c r="BA26" s="447"/>
      <c r="BB26" s="447"/>
      <c r="BC26" s="447"/>
      <c r="BD26" s="458"/>
      <c r="BE26" s="435" t="s">
        <v>455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217</v>
      </c>
      <c r="C28" s="419"/>
      <c r="D28" s="419"/>
      <c r="E28" s="419"/>
      <c r="F28" s="419"/>
      <c r="G28" s="419"/>
      <c r="H28" s="419"/>
      <c r="I28" s="419"/>
      <c r="J28" s="419"/>
      <c r="K28" s="419"/>
      <c r="L28" s="419"/>
      <c r="M28" s="419"/>
      <c r="N28" s="419"/>
      <c r="O28" s="419"/>
      <c r="P28" s="431"/>
      <c r="Q28" s="441">
        <v>1153</v>
      </c>
      <c r="R28" s="453"/>
      <c r="S28" s="453"/>
      <c r="T28" s="453"/>
      <c r="U28" s="453"/>
      <c r="V28" s="453">
        <v>1144</v>
      </c>
      <c r="W28" s="453"/>
      <c r="X28" s="453"/>
      <c r="Y28" s="453"/>
      <c r="Z28" s="453"/>
      <c r="AA28" s="453">
        <v>9</v>
      </c>
      <c r="AB28" s="453"/>
      <c r="AC28" s="453"/>
      <c r="AD28" s="453"/>
      <c r="AE28" s="495"/>
      <c r="AF28" s="511">
        <v>9</v>
      </c>
      <c r="AG28" s="453"/>
      <c r="AH28" s="453"/>
      <c r="AI28" s="453"/>
      <c r="AJ28" s="529"/>
      <c r="AK28" s="535">
        <v>86</v>
      </c>
      <c r="AL28" s="453"/>
      <c r="AM28" s="453"/>
      <c r="AN28" s="453"/>
      <c r="AO28" s="453"/>
      <c r="AP28" s="453" t="s">
        <v>201</v>
      </c>
      <c r="AQ28" s="453"/>
      <c r="AR28" s="453"/>
      <c r="AS28" s="453"/>
      <c r="AT28" s="453"/>
      <c r="AU28" s="453" t="s">
        <v>201</v>
      </c>
      <c r="AV28" s="453"/>
      <c r="AW28" s="453"/>
      <c r="AX28" s="453"/>
      <c r="AY28" s="453"/>
      <c r="AZ28" s="596" t="s">
        <v>201</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29</v>
      </c>
      <c r="C29" s="420"/>
      <c r="D29" s="420"/>
      <c r="E29" s="420"/>
      <c r="F29" s="420"/>
      <c r="G29" s="420"/>
      <c r="H29" s="420"/>
      <c r="I29" s="420"/>
      <c r="J29" s="420"/>
      <c r="K29" s="420"/>
      <c r="L29" s="420"/>
      <c r="M29" s="420"/>
      <c r="N29" s="420"/>
      <c r="O29" s="420"/>
      <c r="P29" s="432"/>
      <c r="Q29" s="438">
        <v>591</v>
      </c>
      <c r="R29" s="450"/>
      <c r="S29" s="450"/>
      <c r="T29" s="450"/>
      <c r="U29" s="450"/>
      <c r="V29" s="450">
        <v>589</v>
      </c>
      <c r="W29" s="450"/>
      <c r="X29" s="450"/>
      <c r="Y29" s="450"/>
      <c r="Z29" s="450"/>
      <c r="AA29" s="450">
        <v>2</v>
      </c>
      <c r="AB29" s="450"/>
      <c r="AC29" s="450"/>
      <c r="AD29" s="450"/>
      <c r="AE29" s="461"/>
      <c r="AF29" s="507">
        <v>2</v>
      </c>
      <c r="AG29" s="456"/>
      <c r="AH29" s="456"/>
      <c r="AI29" s="456"/>
      <c r="AJ29" s="525"/>
      <c r="AK29" s="460">
        <v>283</v>
      </c>
      <c r="AL29" s="450"/>
      <c r="AM29" s="450"/>
      <c r="AN29" s="450"/>
      <c r="AO29" s="450"/>
      <c r="AP29" s="450">
        <v>139</v>
      </c>
      <c r="AQ29" s="450"/>
      <c r="AR29" s="450"/>
      <c r="AS29" s="450"/>
      <c r="AT29" s="450"/>
      <c r="AU29" s="450">
        <v>61</v>
      </c>
      <c r="AV29" s="450"/>
      <c r="AW29" s="450"/>
      <c r="AX29" s="450"/>
      <c r="AY29" s="450"/>
      <c r="AZ29" s="597" t="s">
        <v>201</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23</v>
      </c>
      <c r="C30" s="420"/>
      <c r="D30" s="420"/>
      <c r="E30" s="420"/>
      <c r="F30" s="420"/>
      <c r="G30" s="420"/>
      <c r="H30" s="420"/>
      <c r="I30" s="420"/>
      <c r="J30" s="420"/>
      <c r="K30" s="420"/>
      <c r="L30" s="420"/>
      <c r="M30" s="420"/>
      <c r="N30" s="420"/>
      <c r="O30" s="420"/>
      <c r="P30" s="432"/>
      <c r="Q30" s="438">
        <v>172</v>
      </c>
      <c r="R30" s="450"/>
      <c r="S30" s="450"/>
      <c r="T30" s="450"/>
      <c r="U30" s="450"/>
      <c r="V30" s="450">
        <v>172</v>
      </c>
      <c r="W30" s="450"/>
      <c r="X30" s="450"/>
      <c r="Y30" s="450"/>
      <c r="Z30" s="450"/>
      <c r="AA30" s="450">
        <v>0</v>
      </c>
      <c r="AB30" s="450"/>
      <c r="AC30" s="450"/>
      <c r="AD30" s="450"/>
      <c r="AE30" s="461"/>
      <c r="AF30" s="507">
        <v>0</v>
      </c>
      <c r="AG30" s="456"/>
      <c r="AH30" s="456"/>
      <c r="AI30" s="456"/>
      <c r="AJ30" s="525"/>
      <c r="AK30" s="460">
        <v>158</v>
      </c>
      <c r="AL30" s="450"/>
      <c r="AM30" s="450"/>
      <c r="AN30" s="450"/>
      <c r="AO30" s="450"/>
      <c r="AP30" s="450" t="s">
        <v>201</v>
      </c>
      <c r="AQ30" s="450"/>
      <c r="AR30" s="450"/>
      <c r="AS30" s="450"/>
      <c r="AT30" s="450"/>
      <c r="AU30" s="450" t="s">
        <v>201</v>
      </c>
      <c r="AV30" s="450"/>
      <c r="AW30" s="450"/>
      <c r="AX30" s="450"/>
      <c r="AY30" s="450"/>
      <c r="AZ30" s="597" t="s">
        <v>201</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229</v>
      </c>
      <c r="C31" s="420"/>
      <c r="D31" s="420"/>
      <c r="E31" s="420"/>
      <c r="F31" s="420"/>
      <c r="G31" s="420"/>
      <c r="H31" s="420"/>
      <c r="I31" s="420"/>
      <c r="J31" s="420"/>
      <c r="K31" s="420"/>
      <c r="L31" s="420"/>
      <c r="M31" s="420"/>
      <c r="N31" s="420"/>
      <c r="O31" s="420"/>
      <c r="P31" s="432"/>
      <c r="Q31" s="438">
        <v>986</v>
      </c>
      <c r="R31" s="450"/>
      <c r="S31" s="450"/>
      <c r="T31" s="450"/>
      <c r="U31" s="450"/>
      <c r="V31" s="450">
        <v>979</v>
      </c>
      <c r="W31" s="450"/>
      <c r="X31" s="450"/>
      <c r="Y31" s="450"/>
      <c r="Z31" s="450"/>
      <c r="AA31" s="450">
        <v>7</v>
      </c>
      <c r="AB31" s="450"/>
      <c r="AC31" s="450"/>
      <c r="AD31" s="450"/>
      <c r="AE31" s="461"/>
      <c r="AF31" s="507">
        <v>7</v>
      </c>
      <c r="AG31" s="456"/>
      <c r="AH31" s="456"/>
      <c r="AI31" s="456"/>
      <c r="AJ31" s="525"/>
      <c r="AK31" s="460">
        <v>48</v>
      </c>
      <c r="AL31" s="450"/>
      <c r="AM31" s="450"/>
      <c r="AN31" s="450"/>
      <c r="AO31" s="450"/>
      <c r="AP31" s="450" t="s">
        <v>201</v>
      </c>
      <c r="AQ31" s="450"/>
      <c r="AR31" s="450"/>
      <c r="AS31" s="450"/>
      <c r="AT31" s="450"/>
      <c r="AU31" s="450" t="s">
        <v>201</v>
      </c>
      <c r="AV31" s="450"/>
      <c r="AW31" s="450"/>
      <c r="AX31" s="450"/>
      <c r="AY31" s="450"/>
      <c r="AZ31" s="597" t="s">
        <v>201</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235</v>
      </c>
      <c r="C32" s="420"/>
      <c r="D32" s="420"/>
      <c r="E32" s="420"/>
      <c r="F32" s="420"/>
      <c r="G32" s="420"/>
      <c r="H32" s="420"/>
      <c r="I32" s="420"/>
      <c r="J32" s="420"/>
      <c r="K32" s="420"/>
      <c r="L32" s="420"/>
      <c r="M32" s="420"/>
      <c r="N32" s="420"/>
      <c r="O32" s="420"/>
      <c r="P32" s="432"/>
      <c r="Q32" s="438">
        <v>283</v>
      </c>
      <c r="R32" s="450"/>
      <c r="S32" s="450"/>
      <c r="T32" s="450"/>
      <c r="U32" s="450"/>
      <c r="V32" s="450">
        <v>277</v>
      </c>
      <c r="W32" s="450"/>
      <c r="X32" s="450"/>
      <c r="Y32" s="450"/>
      <c r="Z32" s="450"/>
      <c r="AA32" s="450">
        <v>6</v>
      </c>
      <c r="AB32" s="450"/>
      <c r="AC32" s="450"/>
      <c r="AD32" s="450"/>
      <c r="AE32" s="461"/>
      <c r="AF32" s="507">
        <v>268</v>
      </c>
      <c r="AG32" s="456"/>
      <c r="AH32" s="456"/>
      <c r="AI32" s="456"/>
      <c r="AJ32" s="525"/>
      <c r="AK32" s="460">
        <v>64</v>
      </c>
      <c r="AL32" s="450"/>
      <c r="AM32" s="450"/>
      <c r="AN32" s="450"/>
      <c r="AO32" s="450"/>
      <c r="AP32" s="450">
        <v>753</v>
      </c>
      <c r="AQ32" s="450"/>
      <c r="AR32" s="450"/>
      <c r="AS32" s="450"/>
      <c r="AT32" s="450"/>
      <c r="AU32" s="450">
        <v>364</v>
      </c>
      <c r="AV32" s="450"/>
      <c r="AW32" s="450"/>
      <c r="AX32" s="450"/>
      <c r="AY32" s="450"/>
      <c r="AZ32" s="597" t="s">
        <v>201</v>
      </c>
      <c r="BA32" s="597"/>
      <c r="BB32" s="597"/>
      <c r="BC32" s="597"/>
      <c r="BD32" s="597"/>
      <c r="BE32" s="565" t="s">
        <v>466</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362</v>
      </c>
      <c r="C33" s="420"/>
      <c r="D33" s="420"/>
      <c r="E33" s="420"/>
      <c r="F33" s="420"/>
      <c r="G33" s="420"/>
      <c r="H33" s="420"/>
      <c r="I33" s="420"/>
      <c r="J33" s="420"/>
      <c r="K33" s="420"/>
      <c r="L33" s="420"/>
      <c r="M33" s="420"/>
      <c r="N33" s="420"/>
      <c r="O33" s="420"/>
      <c r="P33" s="432"/>
      <c r="Q33" s="438">
        <v>331</v>
      </c>
      <c r="R33" s="450"/>
      <c r="S33" s="450"/>
      <c r="T33" s="450"/>
      <c r="U33" s="450"/>
      <c r="V33" s="450">
        <v>327</v>
      </c>
      <c r="W33" s="450"/>
      <c r="X33" s="450"/>
      <c r="Y33" s="450"/>
      <c r="Z33" s="450"/>
      <c r="AA33" s="450">
        <v>4</v>
      </c>
      <c r="AB33" s="450"/>
      <c r="AC33" s="450"/>
      <c r="AD33" s="450"/>
      <c r="AE33" s="461"/>
      <c r="AF33" s="507">
        <v>109</v>
      </c>
      <c r="AG33" s="456"/>
      <c r="AH33" s="456"/>
      <c r="AI33" s="456"/>
      <c r="AJ33" s="525"/>
      <c r="AK33" s="460">
        <v>103</v>
      </c>
      <c r="AL33" s="450"/>
      <c r="AM33" s="450"/>
      <c r="AN33" s="450"/>
      <c r="AO33" s="450"/>
      <c r="AP33" s="450">
        <v>1356</v>
      </c>
      <c r="AQ33" s="450"/>
      <c r="AR33" s="450"/>
      <c r="AS33" s="450"/>
      <c r="AT33" s="450"/>
      <c r="AU33" s="450">
        <v>691</v>
      </c>
      <c r="AV33" s="450"/>
      <c r="AW33" s="450"/>
      <c r="AX33" s="450"/>
      <c r="AY33" s="450"/>
      <c r="AZ33" s="597" t="s">
        <v>201</v>
      </c>
      <c r="BA33" s="597"/>
      <c r="BB33" s="597"/>
      <c r="BC33" s="597"/>
      <c r="BD33" s="597"/>
      <c r="BE33" s="565" t="s">
        <v>466</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467</v>
      </c>
      <c r="C34" s="420"/>
      <c r="D34" s="420"/>
      <c r="E34" s="420"/>
      <c r="F34" s="420"/>
      <c r="G34" s="420"/>
      <c r="H34" s="420"/>
      <c r="I34" s="420"/>
      <c r="J34" s="420"/>
      <c r="K34" s="420"/>
      <c r="L34" s="420"/>
      <c r="M34" s="420"/>
      <c r="N34" s="420"/>
      <c r="O34" s="420"/>
      <c r="P34" s="432"/>
      <c r="Q34" s="438">
        <v>247</v>
      </c>
      <c r="R34" s="450"/>
      <c r="S34" s="450"/>
      <c r="T34" s="450"/>
      <c r="U34" s="450"/>
      <c r="V34" s="450">
        <v>286</v>
      </c>
      <c r="W34" s="450"/>
      <c r="X34" s="450"/>
      <c r="Y34" s="450"/>
      <c r="Z34" s="450"/>
      <c r="AA34" s="450">
        <v>-39</v>
      </c>
      <c r="AB34" s="450"/>
      <c r="AC34" s="450"/>
      <c r="AD34" s="450"/>
      <c r="AE34" s="461"/>
      <c r="AF34" s="507">
        <v>51</v>
      </c>
      <c r="AG34" s="456"/>
      <c r="AH34" s="456"/>
      <c r="AI34" s="456"/>
      <c r="AJ34" s="525"/>
      <c r="AK34" s="460">
        <v>228</v>
      </c>
      <c r="AL34" s="450"/>
      <c r="AM34" s="450"/>
      <c r="AN34" s="450"/>
      <c r="AO34" s="450"/>
      <c r="AP34" s="450">
        <v>812</v>
      </c>
      <c r="AQ34" s="450"/>
      <c r="AR34" s="450"/>
      <c r="AS34" s="450"/>
      <c r="AT34" s="450"/>
      <c r="AU34" s="450">
        <v>731</v>
      </c>
      <c r="AV34" s="450"/>
      <c r="AW34" s="450"/>
      <c r="AX34" s="450"/>
      <c r="AY34" s="450"/>
      <c r="AZ34" s="597" t="s">
        <v>201</v>
      </c>
      <c r="BA34" s="597"/>
      <c r="BB34" s="597"/>
      <c r="BC34" s="597"/>
      <c r="BD34" s="597"/>
      <c r="BE34" s="565" t="s">
        <v>466</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468</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255</v>
      </c>
      <c r="B63" s="401" t="s">
        <v>386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447</v>
      </c>
      <c r="AG63" s="452"/>
      <c r="AH63" s="452"/>
      <c r="AI63" s="452"/>
      <c r="AJ63" s="526"/>
      <c r="AK63" s="534"/>
      <c r="AL63" s="455"/>
      <c r="AM63" s="455"/>
      <c r="AN63" s="455"/>
      <c r="AO63" s="455"/>
      <c r="AP63" s="452">
        <v>3060</v>
      </c>
      <c r="AQ63" s="452"/>
      <c r="AR63" s="452"/>
      <c r="AS63" s="452"/>
      <c r="AT63" s="452"/>
      <c r="AU63" s="452">
        <v>1847</v>
      </c>
      <c r="AV63" s="452"/>
      <c r="AW63" s="452"/>
      <c r="AX63" s="452"/>
      <c r="AY63" s="452"/>
      <c r="AZ63" s="599"/>
      <c r="BA63" s="599"/>
      <c r="BB63" s="599"/>
      <c r="BC63" s="599"/>
      <c r="BD63" s="599"/>
      <c r="BE63" s="567"/>
      <c r="BF63" s="567"/>
      <c r="BG63" s="567"/>
      <c r="BH63" s="567"/>
      <c r="BI63" s="590"/>
      <c r="BJ63" s="595" t="s">
        <v>201</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420</v>
      </c>
      <c r="B66" s="397"/>
      <c r="C66" s="397"/>
      <c r="D66" s="397"/>
      <c r="E66" s="397"/>
      <c r="F66" s="397"/>
      <c r="G66" s="397"/>
      <c r="H66" s="397"/>
      <c r="I66" s="397"/>
      <c r="J66" s="397"/>
      <c r="K66" s="397"/>
      <c r="L66" s="397"/>
      <c r="M66" s="397"/>
      <c r="N66" s="397"/>
      <c r="O66" s="397"/>
      <c r="P66" s="429"/>
      <c r="Q66" s="435" t="s">
        <v>462</v>
      </c>
      <c r="R66" s="447"/>
      <c r="S66" s="447"/>
      <c r="T66" s="447"/>
      <c r="U66" s="458"/>
      <c r="V66" s="435" t="s">
        <v>463</v>
      </c>
      <c r="W66" s="447"/>
      <c r="X66" s="447"/>
      <c r="Y66" s="447"/>
      <c r="Z66" s="458"/>
      <c r="AA66" s="435" t="s">
        <v>464</v>
      </c>
      <c r="AB66" s="447"/>
      <c r="AC66" s="447"/>
      <c r="AD66" s="447"/>
      <c r="AE66" s="458"/>
      <c r="AF66" s="512" t="s">
        <v>252</v>
      </c>
      <c r="AG66" s="520"/>
      <c r="AH66" s="520"/>
      <c r="AI66" s="520"/>
      <c r="AJ66" s="530"/>
      <c r="AK66" s="435" t="s">
        <v>401</v>
      </c>
      <c r="AL66" s="397"/>
      <c r="AM66" s="397"/>
      <c r="AN66" s="397"/>
      <c r="AO66" s="429"/>
      <c r="AP66" s="435" t="s">
        <v>369</v>
      </c>
      <c r="AQ66" s="447"/>
      <c r="AR66" s="447"/>
      <c r="AS66" s="447"/>
      <c r="AT66" s="458"/>
      <c r="AU66" s="435" t="s">
        <v>469</v>
      </c>
      <c r="AV66" s="447"/>
      <c r="AW66" s="447"/>
      <c r="AX66" s="447"/>
      <c r="AY66" s="458"/>
      <c r="AZ66" s="435" t="s">
        <v>455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540</v>
      </c>
      <c r="C68" s="419"/>
      <c r="D68" s="419"/>
      <c r="E68" s="419"/>
      <c r="F68" s="419"/>
      <c r="G68" s="419"/>
      <c r="H68" s="419"/>
      <c r="I68" s="419"/>
      <c r="J68" s="419"/>
      <c r="K68" s="419"/>
      <c r="L68" s="419"/>
      <c r="M68" s="419"/>
      <c r="N68" s="419"/>
      <c r="O68" s="419"/>
      <c r="P68" s="431"/>
      <c r="Q68" s="437">
        <v>667</v>
      </c>
      <c r="R68" s="449"/>
      <c r="S68" s="449"/>
      <c r="T68" s="449"/>
      <c r="U68" s="449"/>
      <c r="V68" s="449">
        <v>607</v>
      </c>
      <c r="W68" s="449"/>
      <c r="X68" s="449"/>
      <c r="Y68" s="449"/>
      <c r="Z68" s="449"/>
      <c r="AA68" s="449">
        <v>60</v>
      </c>
      <c r="AB68" s="449"/>
      <c r="AC68" s="449"/>
      <c r="AD68" s="449"/>
      <c r="AE68" s="449"/>
      <c r="AF68" s="449">
        <v>60</v>
      </c>
      <c r="AG68" s="449"/>
      <c r="AH68" s="449"/>
      <c r="AI68" s="449"/>
      <c r="AJ68" s="449"/>
      <c r="AK68" s="449" t="s">
        <v>201</v>
      </c>
      <c r="AL68" s="449"/>
      <c r="AM68" s="449"/>
      <c r="AN68" s="449"/>
      <c r="AO68" s="449"/>
      <c r="AP68" s="449">
        <v>552</v>
      </c>
      <c r="AQ68" s="449"/>
      <c r="AR68" s="449"/>
      <c r="AS68" s="449"/>
      <c r="AT68" s="449"/>
      <c r="AU68" s="449">
        <v>183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89</v>
      </c>
      <c r="C69" s="420"/>
      <c r="D69" s="420"/>
      <c r="E69" s="420"/>
      <c r="F69" s="420"/>
      <c r="G69" s="420"/>
      <c r="H69" s="420"/>
      <c r="I69" s="420"/>
      <c r="J69" s="420"/>
      <c r="K69" s="420"/>
      <c r="L69" s="420"/>
      <c r="M69" s="420"/>
      <c r="N69" s="420"/>
      <c r="O69" s="420"/>
      <c r="P69" s="432"/>
      <c r="Q69" s="438">
        <v>2162</v>
      </c>
      <c r="R69" s="450"/>
      <c r="S69" s="450"/>
      <c r="T69" s="450"/>
      <c r="U69" s="450"/>
      <c r="V69" s="450">
        <v>2072</v>
      </c>
      <c r="W69" s="450"/>
      <c r="X69" s="450"/>
      <c r="Y69" s="450"/>
      <c r="Z69" s="450"/>
      <c r="AA69" s="450">
        <v>90</v>
      </c>
      <c r="AB69" s="450"/>
      <c r="AC69" s="450"/>
      <c r="AD69" s="450"/>
      <c r="AE69" s="450"/>
      <c r="AF69" s="450">
        <v>21</v>
      </c>
      <c r="AG69" s="450"/>
      <c r="AH69" s="450"/>
      <c r="AI69" s="450"/>
      <c r="AJ69" s="450"/>
      <c r="AK69" s="450" t="s">
        <v>201</v>
      </c>
      <c r="AL69" s="450"/>
      <c r="AM69" s="450"/>
      <c r="AN69" s="450"/>
      <c r="AO69" s="450"/>
      <c r="AP69" s="450">
        <v>2018</v>
      </c>
      <c r="AQ69" s="450"/>
      <c r="AR69" s="450"/>
      <c r="AS69" s="450"/>
      <c r="AT69" s="450"/>
      <c r="AU69" s="450">
        <v>1172</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177</v>
      </c>
      <c r="C70" s="420"/>
      <c r="D70" s="420"/>
      <c r="E70" s="420"/>
      <c r="F70" s="420"/>
      <c r="G70" s="420"/>
      <c r="H70" s="420"/>
      <c r="I70" s="420"/>
      <c r="J70" s="420"/>
      <c r="K70" s="420"/>
      <c r="L70" s="420"/>
      <c r="M70" s="420"/>
      <c r="N70" s="420"/>
      <c r="O70" s="420"/>
      <c r="P70" s="432"/>
      <c r="Q70" s="438">
        <v>165</v>
      </c>
      <c r="R70" s="450"/>
      <c r="S70" s="450"/>
      <c r="T70" s="450"/>
      <c r="U70" s="450"/>
      <c r="V70" s="450">
        <v>159</v>
      </c>
      <c r="W70" s="450"/>
      <c r="X70" s="450"/>
      <c r="Y70" s="450"/>
      <c r="Z70" s="450"/>
      <c r="AA70" s="450">
        <v>5</v>
      </c>
      <c r="AB70" s="450"/>
      <c r="AC70" s="450"/>
      <c r="AD70" s="450"/>
      <c r="AE70" s="450"/>
      <c r="AF70" s="450">
        <v>5</v>
      </c>
      <c r="AG70" s="450"/>
      <c r="AH70" s="450"/>
      <c r="AI70" s="450"/>
      <c r="AJ70" s="450"/>
      <c r="AK70" s="450" t="s">
        <v>201</v>
      </c>
      <c r="AL70" s="450"/>
      <c r="AM70" s="450"/>
      <c r="AN70" s="450"/>
      <c r="AO70" s="450"/>
      <c r="AP70" s="450" t="s">
        <v>201</v>
      </c>
      <c r="AQ70" s="450"/>
      <c r="AR70" s="450"/>
      <c r="AS70" s="450"/>
      <c r="AT70" s="450"/>
      <c r="AU70" s="450" t="s">
        <v>201</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255</v>
      </c>
      <c r="B88" s="401" t="s">
        <v>183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86</v>
      </c>
      <c r="AG88" s="452"/>
      <c r="AH88" s="452"/>
      <c r="AI88" s="452"/>
      <c r="AJ88" s="452"/>
      <c r="AK88" s="455"/>
      <c r="AL88" s="455"/>
      <c r="AM88" s="455"/>
      <c r="AN88" s="455"/>
      <c r="AO88" s="455"/>
      <c r="AP88" s="452">
        <v>2570</v>
      </c>
      <c r="AQ88" s="452"/>
      <c r="AR88" s="452"/>
      <c r="AS88" s="452"/>
      <c r="AT88" s="452"/>
      <c r="AU88" s="452">
        <v>1355</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255</v>
      </c>
      <c r="BR102" s="401" t="s">
        <v>459</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40</v>
      </c>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475</v>
      </c>
      <c r="AB109" s="406"/>
      <c r="AC109" s="406"/>
      <c r="AD109" s="406"/>
      <c r="AE109" s="469"/>
      <c r="AF109" s="480" t="s">
        <v>476</v>
      </c>
      <c r="AG109" s="406"/>
      <c r="AH109" s="406"/>
      <c r="AI109" s="406"/>
      <c r="AJ109" s="469"/>
      <c r="AK109" s="480" t="s">
        <v>189</v>
      </c>
      <c r="AL109" s="406"/>
      <c r="AM109" s="406"/>
      <c r="AN109" s="406"/>
      <c r="AO109" s="469"/>
      <c r="AP109" s="480" t="s">
        <v>478</v>
      </c>
      <c r="AQ109" s="406"/>
      <c r="AR109" s="406"/>
      <c r="AS109" s="406"/>
      <c r="AT109" s="555"/>
      <c r="AU109" s="383" t="s">
        <v>474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475</v>
      </c>
      <c r="BR109" s="406"/>
      <c r="BS109" s="406"/>
      <c r="BT109" s="406"/>
      <c r="BU109" s="469"/>
      <c r="BV109" s="480" t="s">
        <v>476</v>
      </c>
      <c r="BW109" s="406"/>
      <c r="BX109" s="406"/>
      <c r="BY109" s="406"/>
      <c r="BZ109" s="469"/>
      <c r="CA109" s="480" t="s">
        <v>189</v>
      </c>
      <c r="CB109" s="406"/>
      <c r="CC109" s="406"/>
      <c r="CD109" s="406"/>
      <c r="CE109" s="469"/>
      <c r="CF109" s="655" t="s">
        <v>478</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475</v>
      </c>
      <c r="DH109" s="406"/>
      <c r="DI109" s="406"/>
      <c r="DJ109" s="406"/>
      <c r="DK109" s="469"/>
      <c r="DL109" s="480" t="s">
        <v>476</v>
      </c>
      <c r="DM109" s="406"/>
      <c r="DN109" s="406"/>
      <c r="DO109" s="406"/>
      <c r="DP109" s="469"/>
      <c r="DQ109" s="480" t="s">
        <v>189</v>
      </c>
      <c r="DR109" s="406"/>
      <c r="DS109" s="406"/>
      <c r="DT109" s="406"/>
      <c r="DU109" s="469"/>
      <c r="DV109" s="480" t="s">
        <v>478</v>
      </c>
      <c r="DW109" s="406"/>
      <c r="DX109" s="406"/>
      <c r="DY109" s="406"/>
      <c r="DZ109" s="555"/>
    </row>
    <row r="110" spans="1:131" s="365" customFormat="1" ht="26.25" customHeight="1">
      <c r="A110" s="384" t="s">
        <v>338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1093684</v>
      </c>
      <c r="AB110" s="487"/>
      <c r="AC110" s="487"/>
      <c r="AD110" s="487"/>
      <c r="AE110" s="498"/>
      <c r="AF110" s="514">
        <v>1013498</v>
      </c>
      <c r="AG110" s="487"/>
      <c r="AH110" s="487"/>
      <c r="AI110" s="487"/>
      <c r="AJ110" s="498"/>
      <c r="AK110" s="514">
        <v>1005424</v>
      </c>
      <c r="AL110" s="487"/>
      <c r="AM110" s="487"/>
      <c r="AN110" s="487"/>
      <c r="AO110" s="498"/>
      <c r="AP110" s="538">
        <v>21</v>
      </c>
      <c r="AQ110" s="546"/>
      <c r="AR110" s="546"/>
      <c r="AS110" s="546"/>
      <c r="AT110" s="556"/>
      <c r="AU110" s="568" t="s">
        <v>120</v>
      </c>
      <c r="AV110" s="577"/>
      <c r="AW110" s="577"/>
      <c r="AX110" s="577"/>
      <c r="AY110" s="577"/>
      <c r="AZ110" s="424" t="s">
        <v>479</v>
      </c>
      <c r="BA110" s="407"/>
      <c r="BB110" s="407"/>
      <c r="BC110" s="407"/>
      <c r="BD110" s="407"/>
      <c r="BE110" s="407"/>
      <c r="BF110" s="407"/>
      <c r="BG110" s="407"/>
      <c r="BH110" s="407"/>
      <c r="BI110" s="407"/>
      <c r="BJ110" s="407"/>
      <c r="BK110" s="407"/>
      <c r="BL110" s="407"/>
      <c r="BM110" s="407"/>
      <c r="BN110" s="407"/>
      <c r="BO110" s="407"/>
      <c r="BP110" s="470"/>
      <c r="BQ110" s="632">
        <v>9769292</v>
      </c>
      <c r="BR110" s="640"/>
      <c r="BS110" s="640"/>
      <c r="BT110" s="640"/>
      <c r="BU110" s="640"/>
      <c r="BV110" s="640">
        <v>9567498</v>
      </c>
      <c r="BW110" s="640"/>
      <c r="BX110" s="640"/>
      <c r="BY110" s="640"/>
      <c r="BZ110" s="640"/>
      <c r="CA110" s="640">
        <v>10392942</v>
      </c>
      <c r="CB110" s="640"/>
      <c r="CC110" s="640"/>
      <c r="CD110" s="640"/>
      <c r="CE110" s="640"/>
      <c r="CF110" s="656">
        <v>217.5</v>
      </c>
      <c r="CG110" s="660"/>
      <c r="CH110" s="660"/>
      <c r="CI110" s="660"/>
      <c r="CJ110" s="660"/>
      <c r="CK110" s="672" t="s">
        <v>399</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201</v>
      </c>
      <c r="DH110" s="640"/>
      <c r="DI110" s="640"/>
      <c r="DJ110" s="640"/>
      <c r="DK110" s="640"/>
      <c r="DL110" s="640" t="s">
        <v>201</v>
      </c>
      <c r="DM110" s="640"/>
      <c r="DN110" s="640"/>
      <c r="DO110" s="640"/>
      <c r="DP110" s="640"/>
      <c r="DQ110" s="640" t="s">
        <v>201</v>
      </c>
      <c r="DR110" s="640"/>
      <c r="DS110" s="640"/>
      <c r="DT110" s="640"/>
      <c r="DU110" s="640"/>
      <c r="DV110" s="712" t="s">
        <v>201</v>
      </c>
      <c r="DW110" s="712"/>
      <c r="DX110" s="712"/>
      <c r="DY110" s="712"/>
      <c r="DZ110" s="721"/>
    </row>
    <row r="111" spans="1:131" s="365" customFormat="1" ht="26.25" customHeight="1">
      <c r="A111" s="385" t="s">
        <v>461</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201</v>
      </c>
      <c r="AB111" s="446"/>
      <c r="AC111" s="446"/>
      <c r="AD111" s="446"/>
      <c r="AE111" s="499"/>
      <c r="AF111" s="515" t="s">
        <v>201</v>
      </c>
      <c r="AG111" s="446"/>
      <c r="AH111" s="446"/>
      <c r="AI111" s="446"/>
      <c r="AJ111" s="499"/>
      <c r="AK111" s="515" t="s">
        <v>201</v>
      </c>
      <c r="AL111" s="446"/>
      <c r="AM111" s="446"/>
      <c r="AN111" s="446"/>
      <c r="AO111" s="499"/>
      <c r="AP111" s="539" t="s">
        <v>201</v>
      </c>
      <c r="AQ111" s="547"/>
      <c r="AR111" s="547"/>
      <c r="AS111" s="547"/>
      <c r="AT111" s="557"/>
      <c r="AU111" s="569"/>
      <c r="AV111" s="578"/>
      <c r="AW111" s="578"/>
      <c r="AX111" s="578"/>
      <c r="AY111" s="578"/>
      <c r="AZ111" s="425" t="s">
        <v>480</v>
      </c>
      <c r="BA111" s="378"/>
      <c r="BB111" s="378"/>
      <c r="BC111" s="378"/>
      <c r="BD111" s="378"/>
      <c r="BE111" s="378"/>
      <c r="BF111" s="378"/>
      <c r="BG111" s="378"/>
      <c r="BH111" s="378"/>
      <c r="BI111" s="378"/>
      <c r="BJ111" s="378"/>
      <c r="BK111" s="378"/>
      <c r="BL111" s="378"/>
      <c r="BM111" s="378"/>
      <c r="BN111" s="378"/>
      <c r="BO111" s="378"/>
      <c r="BP111" s="472"/>
      <c r="BQ111" s="633">
        <v>23753</v>
      </c>
      <c r="BR111" s="641"/>
      <c r="BS111" s="641"/>
      <c r="BT111" s="641"/>
      <c r="BU111" s="641"/>
      <c r="BV111" s="641">
        <v>35109</v>
      </c>
      <c r="BW111" s="641"/>
      <c r="BX111" s="641"/>
      <c r="BY111" s="641"/>
      <c r="BZ111" s="641"/>
      <c r="CA111" s="641">
        <v>62043</v>
      </c>
      <c r="CB111" s="641"/>
      <c r="CC111" s="641"/>
      <c r="CD111" s="641"/>
      <c r="CE111" s="641"/>
      <c r="CF111" s="657">
        <v>1.3</v>
      </c>
      <c r="CG111" s="661"/>
      <c r="CH111" s="661"/>
      <c r="CI111" s="661"/>
      <c r="CJ111" s="661"/>
      <c r="CK111" s="673"/>
      <c r="CL111" s="413"/>
      <c r="CM111" s="425" t="s">
        <v>132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201</v>
      </c>
      <c r="DH111" s="641"/>
      <c r="DI111" s="641"/>
      <c r="DJ111" s="641"/>
      <c r="DK111" s="641"/>
      <c r="DL111" s="641" t="s">
        <v>201</v>
      </c>
      <c r="DM111" s="641"/>
      <c r="DN111" s="641"/>
      <c r="DO111" s="641"/>
      <c r="DP111" s="641"/>
      <c r="DQ111" s="641" t="s">
        <v>201</v>
      </c>
      <c r="DR111" s="641"/>
      <c r="DS111" s="641"/>
      <c r="DT111" s="641"/>
      <c r="DU111" s="641"/>
      <c r="DV111" s="713" t="s">
        <v>201</v>
      </c>
      <c r="DW111" s="713"/>
      <c r="DX111" s="713"/>
      <c r="DY111" s="713"/>
      <c r="DZ111" s="722"/>
    </row>
    <row r="112" spans="1:131" s="365" customFormat="1" ht="26.25" customHeight="1">
      <c r="A112" s="386" t="s">
        <v>153</v>
      </c>
      <c r="B112" s="409"/>
      <c r="C112" s="378" t="s">
        <v>481</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201</v>
      </c>
      <c r="AB112" s="446"/>
      <c r="AC112" s="446"/>
      <c r="AD112" s="446"/>
      <c r="AE112" s="499"/>
      <c r="AF112" s="515" t="s">
        <v>201</v>
      </c>
      <c r="AG112" s="446"/>
      <c r="AH112" s="446"/>
      <c r="AI112" s="446"/>
      <c r="AJ112" s="499"/>
      <c r="AK112" s="515" t="s">
        <v>201</v>
      </c>
      <c r="AL112" s="446"/>
      <c r="AM112" s="446"/>
      <c r="AN112" s="446"/>
      <c r="AO112" s="499"/>
      <c r="AP112" s="539" t="s">
        <v>201</v>
      </c>
      <c r="AQ112" s="547"/>
      <c r="AR112" s="547"/>
      <c r="AS112" s="547"/>
      <c r="AT112" s="557"/>
      <c r="AU112" s="569"/>
      <c r="AV112" s="578"/>
      <c r="AW112" s="578"/>
      <c r="AX112" s="578"/>
      <c r="AY112" s="578"/>
      <c r="AZ112" s="425" t="s">
        <v>276</v>
      </c>
      <c r="BA112" s="378"/>
      <c r="BB112" s="378"/>
      <c r="BC112" s="378"/>
      <c r="BD112" s="378"/>
      <c r="BE112" s="378"/>
      <c r="BF112" s="378"/>
      <c r="BG112" s="378"/>
      <c r="BH112" s="378"/>
      <c r="BI112" s="378"/>
      <c r="BJ112" s="378"/>
      <c r="BK112" s="378"/>
      <c r="BL112" s="378"/>
      <c r="BM112" s="378"/>
      <c r="BN112" s="378"/>
      <c r="BO112" s="378"/>
      <c r="BP112" s="472"/>
      <c r="BQ112" s="633">
        <v>1821009</v>
      </c>
      <c r="BR112" s="641"/>
      <c r="BS112" s="641"/>
      <c r="BT112" s="641"/>
      <c r="BU112" s="641"/>
      <c r="BV112" s="641">
        <v>1748912</v>
      </c>
      <c r="BW112" s="641"/>
      <c r="BX112" s="641"/>
      <c r="BY112" s="641"/>
      <c r="BZ112" s="641"/>
      <c r="CA112" s="641">
        <v>1848173</v>
      </c>
      <c r="CB112" s="641"/>
      <c r="CC112" s="641"/>
      <c r="CD112" s="641"/>
      <c r="CE112" s="641"/>
      <c r="CF112" s="657">
        <v>38.700000000000003</v>
      </c>
      <c r="CG112" s="661"/>
      <c r="CH112" s="661"/>
      <c r="CI112" s="661"/>
      <c r="CJ112" s="661"/>
      <c r="CK112" s="673"/>
      <c r="CL112" s="413"/>
      <c r="CM112" s="425" t="s">
        <v>407</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201</v>
      </c>
      <c r="DH112" s="641"/>
      <c r="DI112" s="641"/>
      <c r="DJ112" s="641"/>
      <c r="DK112" s="641"/>
      <c r="DL112" s="641" t="s">
        <v>201</v>
      </c>
      <c r="DM112" s="641"/>
      <c r="DN112" s="641"/>
      <c r="DO112" s="641"/>
      <c r="DP112" s="641"/>
      <c r="DQ112" s="641" t="s">
        <v>201</v>
      </c>
      <c r="DR112" s="641"/>
      <c r="DS112" s="641"/>
      <c r="DT112" s="641"/>
      <c r="DU112" s="641"/>
      <c r="DV112" s="713" t="s">
        <v>201</v>
      </c>
      <c r="DW112" s="713"/>
      <c r="DX112" s="713"/>
      <c r="DY112" s="713"/>
      <c r="DZ112" s="722"/>
    </row>
    <row r="113" spans="1:130" s="365" customFormat="1" ht="26.25" customHeight="1">
      <c r="A113" s="387"/>
      <c r="B113" s="410"/>
      <c r="C113" s="378" t="s">
        <v>483</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192589</v>
      </c>
      <c r="AB113" s="446"/>
      <c r="AC113" s="446"/>
      <c r="AD113" s="446"/>
      <c r="AE113" s="499"/>
      <c r="AF113" s="515">
        <v>183625</v>
      </c>
      <c r="AG113" s="446"/>
      <c r="AH113" s="446"/>
      <c r="AI113" s="446"/>
      <c r="AJ113" s="499"/>
      <c r="AK113" s="515">
        <v>172413</v>
      </c>
      <c r="AL113" s="446"/>
      <c r="AM113" s="446"/>
      <c r="AN113" s="446"/>
      <c r="AO113" s="499"/>
      <c r="AP113" s="539">
        <v>3.6</v>
      </c>
      <c r="AQ113" s="547"/>
      <c r="AR113" s="547"/>
      <c r="AS113" s="547"/>
      <c r="AT113" s="557"/>
      <c r="AU113" s="569"/>
      <c r="AV113" s="578"/>
      <c r="AW113" s="578"/>
      <c r="AX113" s="578"/>
      <c r="AY113" s="578"/>
      <c r="AZ113" s="425" t="s">
        <v>206</v>
      </c>
      <c r="BA113" s="378"/>
      <c r="BB113" s="378"/>
      <c r="BC113" s="378"/>
      <c r="BD113" s="378"/>
      <c r="BE113" s="378"/>
      <c r="BF113" s="378"/>
      <c r="BG113" s="378"/>
      <c r="BH113" s="378"/>
      <c r="BI113" s="378"/>
      <c r="BJ113" s="378"/>
      <c r="BK113" s="378"/>
      <c r="BL113" s="378"/>
      <c r="BM113" s="378"/>
      <c r="BN113" s="378"/>
      <c r="BO113" s="378"/>
      <c r="BP113" s="472"/>
      <c r="BQ113" s="633">
        <v>1281578</v>
      </c>
      <c r="BR113" s="641"/>
      <c r="BS113" s="641"/>
      <c r="BT113" s="641"/>
      <c r="BU113" s="641"/>
      <c r="BV113" s="641">
        <v>1304813</v>
      </c>
      <c r="BW113" s="641"/>
      <c r="BX113" s="641"/>
      <c r="BY113" s="641"/>
      <c r="BZ113" s="641"/>
      <c r="CA113" s="641">
        <v>1354451</v>
      </c>
      <c r="CB113" s="641"/>
      <c r="CC113" s="641"/>
      <c r="CD113" s="641"/>
      <c r="CE113" s="641"/>
      <c r="CF113" s="657">
        <v>28.3</v>
      </c>
      <c r="CG113" s="661"/>
      <c r="CH113" s="661"/>
      <c r="CI113" s="661"/>
      <c r="CJ113" s="661"/>
      <c r="CK113" s="673"/>
      <c r="CL113" s="413"/>
      <c r="CM113" s="425" t="s">
        <v>417</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201</v>
      </c>
      <c r="DH113" s="446"/>
      <c r="DI113" s="446"/>
      <c r="DJ113" s="446"/>
      <c r="DK113" s="499"/>
      <c r="DL113" s="515" t="s">
        <v>201</v>
      </c>
      <c r="DM113" s="446"/>
      <c r="DN113" s="446"/>
      <c r="DO113" s="446"/>
      <c r="DP113" s="499"/>
      <c r="DQ113" s="515" t="s">
        <v>201</v>
      </c>
      <c r="DR113" s="446"/>
      <c r="DS113" s="446"/>
      <c r="DT113" s="446"/>
      <c r="DU113" s="499"/>
      <c r="DV113" s="539" t="s">
        <v>201</v>
      </c>
      <c r="DW113" s="547"/>
      <c r="DX113" s="547"/>
      <c r="DY113" s="547"/>
      <c r="DZ113" s="557"/>
    </row>
    <row r="114" spans="1:130" s="365" customFormat="1" ht="26.25" customHeight="1">
      <c r="A114" s="387"/>
      <c r="B114" s="410"/>
      <c r="C114" s="378" t="s">
        <v>485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43819</v>
      </c>
      <c r="AB114" s="446"/>
      <c r="AC114" s="446"/>
      <c r="AD114" s="446"/>
      <c r="AE114" s="499"/>
      <c r="AF114" s="515">
        <v>34205</v>
      </c>
      <c r="AG114" s="446"/>
      <c r="AH114" s="446"/>
      <c r="AI114" s="446"/>
      <c r="AJ114" s="499"/>
      <c r="AK114" s="515">
        <v>35578</v>
      </c>
      <c r="AL114" s="446"/>
      <c r="AM114" s="446"/>
      <c r="AN114" s="446"/>
      <c r="AO114" s="499"/>
      <c r="AP114" s="539">
        <v>0.7</v>
      </c>
      <c r="AQ114" s="547"/>
      <c r="AR114" s="547"/>
      <c r="AS114" s="547"/>
      <c r="AT114" s="557"/>
      <c r="AU114" s="569"/>
      <c r="AV114" s="578"/>
      <c r="AW114" s="578"/>
      <c r="AX114" s="578"/>
      <c r="AY114" s="578"/>
      <c r="AZ114" s="425" t="s">
        <v>486</v>
      </c>
      <c r="BA114" s="378"/>
      <c r="BB114" s="378"/>
      <c r="BC114" s="378"/>
      <c r="BD114" s="378"/>
      <c r="BE114" s="378"/>
      <c r="BF114" s="378"/>
      <c r="BG114" s="378"/>
      <c r="BH114" s="378"/>
      <c r="BI114" s="378"/>
      <c r="BJ114" s="378"/>
      <c r="BK114" s="378"/>
      <c r="BL114" s="378"/>
      <c r="BM114" s="378"/>
      <c r="BN114" s="378"/>
      <c r="BO114" s="378"/>
      <c r="BP114" s="472"/>
      <c r="BQ114" s="633">
        <v>1473041</v>
      </c>
      <c r="BR114" s="641"/>
      <c r="BS114" s="641"/>
      <c r="BT114" s="641"/>
      <c r="BU114" s="641"/>
      <c r="BV114" s="641">
        <v>1525019</v>
      </c>
      <c r="BW114" s="641"/>
      <c r="BX114" s="641"/>
      <c r="BY114" s="641"/>
      <c r="BZ114" s="641"/>
      <c r="CA114" s="641">
        <v>1581631</v>
      </c>
      <c r="CB114" s="641"/>
      <c r="CC114" s="641"/>
      <c r="CD114" s="641"/>
      <c r="CE114" s="641"/>
      <c r="CF114" s="657">
        <v>33.1</v>
      </c>
      <c r="CG114" s="661"/>
      <c r="CH114" s="661"/>
      <c r="CI114" s="661"/>
      <c r="CJ114" s="661"/>
      <c r="CK114" s="673"/>
      <c r="CL114" s="413"/>
      <c r="CM114" s="425" t="s">
        <v>487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201</v>
      </c>
      <c r="DH114" s="446"/>
      <c r="DI114" s="446"/>
      <c r="DJ114" s="446"/>
      <c r="DK114" s="499"/>
      <c r="DL114" s="515" t="s">
        <v>201</v>
      </c>
      <c r="DM114" s="446"/>
      <c r="DN114" s="446"/>
      <c r="DO114" s="446"/>
      <c r="DP114" s="499"/>
      <c r="DQ114" s="515" t="s">
        <v>201</v>
      </c>
      <c r="DR114" s="446"/>
      <c r="DS114" s="446"/>
      <c r="DT114" s="446"/>
      <c r="DU114" s="499"/>
      <c r="DV114" s="539" t="s">
        <v>201</v>
      </c>
      <c r="DW114" s="547"/>
      <c r="DX114" s="547"/>
      <c r="DY114" s="547"/>
      <c r="DZ114" s="557"/>
    </row>
    <row r="115" spans="1:130" s="365" customFormat="1" ht="26.25" customHeight="1">
      <c r="A115" s="387"/>
      <c r="B115" s="410"/>
      <c r="C115" s="378" t="s">
        <v>387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19502</v>
      </c>
      <c r="AB115" s="446"/>
      <c r="AC115" s="446"/>
      <c r="AD115" s="446"/>
      <c r="AE115" s="499"/>
      <c r="AF115" s="515">
        <v>14445</v>
      </c>
      <c r="AG115" s="446"/>
      <c r="AH115" s="446"/>
      <c r="AI115" s="446"/>
      <c r="AJ115" s="499"/>
      <c r="AK115" s="515">
        <v>11357</v>
      </c>
      <c r="AL115" s="446"/>
      <c r="AM115" s="446"/>
      <c r="AN115" s="446"/>
      <c r="AO115" s="499"/>
      <c r="AP115" s="539">
        <v>0.2</v>
      </c>
      <c r="AQ115" s="547"/>
      <c r="AR115" s="547"/>
      <c r="AS115" s="547"/>
      <c r="AT115" s="557"/>
      <c r="AU115" s="569"/>
      <c r="AV115" s="578"/>
      <c r="AW115" s="578"/>
      <c r="AX115" s="578"/>
      <c r="AY115" s="578"/>
      <c r="AZ115" s="425" t="s">
        <v>358</v>
      </c>
      <c r="BA115" s="378"/>
      <c r="BB115" s="378"/>
      <c r="BC115" s="378"/>
      <c r="BD115" s="378"/>
      <c r="BE115" s="378"/>
      <c r="BF115" s="378"/>
      <c r="BG115" s="378"/>
      <c r="BH115" s="378"/>
      <c r="BI115" s="378"/>
      <c r="BJ115" s="378"/>
      <c r="BK115" s="378"/>
      <c r="BL115" s="378"/>
      <c r="BM115" s="378"/>
      <c r="BN115" s="378"/>
      <c r="BO115" s="378"/>
      <c r="BP115" s="472"/>
      <c r="BQ115" s="633" t="s">
        <v>201</v>
      </c>
      <c r="BR115" s="641"/>
      <c r="BS115" s="641"/>
      <c r="BT115" s="641"/>
      <c r="BU115" s="641"/>
      <c r="BV115" s="641" t="s">
        <v>201</v>
      </c>
      <c r="BW115" s="641"/>
      <c r="BX115" s="641"/>
      <c r="BY115" s="641"/>
      <c r="BZ115" s="641"/>
      <c r="CA115" s="641" t="s">
        <v>201</v>
      </c>
      <c r="CB115" s="641"/>
      <c r="CC115" s="641"/>
      <c r="CD115" s="641"/>
      <c r="CE115" s="641"/>
      <c r="CF115" s="657" t="s">
        <v>201</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201</v>
      </c>
      <c r="DH115" s="446"/>
      <c r="DI115" s="446"/>
      <c r="DJ115" s="446"/>
      <c r="DK115" s="499"/>
      <c r="DL115" s="515" t="s">
        <v>201</v>
      </c>
      <c r="DM115" s="446"/>
      <c r="DN115" s="446"/>
      <c r="DO115" s="446"/>
      <c r="DP115" s="499"/>
      <c r="DQ115" s="515" t="s">
        <v>201</v>
      </c>
      <c r="DR115" s="446"/>
      <c r="DS115" s="446"/>
      <c r="DT115" s="446"/>
      <c r="DU115" s="499"/>
      <c r="DV115" s="539" t="s">
        <v>201</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247</v>
      </c>
      <c r="AB116" s="446"/>
      <c r="AC116" s="446"/>
      <c r="AD116" s="446"/>
      <c r="AE116" s="499"/>
      <c r="AF116" s="515">
        <v>214</v>
      </c>
      <c r="AG116" s="446"/>
      <c r="AH116" s="446"/>
      <c r="AI116" s="446"/>
      <c r="AJ116" s="499"/>
      <c r="AK116" s="515">
        <v>208</v>
      </c>
      <c r="AL116" s="446"/>
      <c r="AM116" s="446"/>
      <c r="AN116" s="446"/>
      <c r="AO116" s="499"/>
      <c r="AP116" s="539">
        <v>0</v>
      </c>
      <c r="AQ116" s="547"/>
      <c r="AR116" s="547"/>
      <c r="AS116" s="547"/>
      <c r="AT116" s="557"/>
      <c r="AU116" s="569"/>
      <c r="AV116" s="578"/>
      <c r="AW116" s="578"/>
      <c r="AX116" s="578"/>
      <c r="AY116" s="578"/>
      <c r="AZ116" s="602" t="s">
        <v>227</v>
      </c>
      <c r="BA116" s="605"/>
      <c r="BB116" s="605"/>
      <c r="BC116" s="605"/>
      <c r="BD116" s="605"/>
      <c r="BE116" s="605"/>
      <c r="BF116" s="605"/>
      <c r="BG116" s="605"/>
      <c r="BH116" s="605"/>
      <c r="BI116" s="605"/>
      <c r="BJ116" s="605"/>
      <c r="BK116" s="605"/>
      <c r="BL116" s="605"/>
      <c r="BM116" s="605"/>
      <c r="BN116" s="605"/>
      <c r="BO116" s="605"/>
      <c r="BP116" s="628"/>
      <c r="BQ116" s="633" t="s">
        <v>201</v>
      </c>
      <c r="BR116" s="641"/>
      <c r="BS116" s="641"/>
      <c r="BT116" s="641"/>
      <c r="BU116" s="641"/>
      <c r="BV116" s="641" t="s">
        <v>201</v>
      </c>
      <c r="BW116" s="641"/>
      <c r="BX116" s="641"/>
      <c r="BY116" s="641"/>
      <c r="BZ116" s="641"/>
      <c r="CA116" s="641" t="s">
        <v>201</v>
      </c>
      <c r="CB116" s="641"/>
      <c r="CC116" s="641"/>
      <c r="CD116" s="641"/>
      <c r="CE116" s="641"/>
      <c r="CF116" s="657" t="s">
        <v>201</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8013</v>
      </c>
      <c r="DH116" s="446"/>
      <c r="DI116" s="446"/>
      <c r="DJ116" s="446"/>
      <c r="DK116" s="499"/>
      <c r="DL116" s="515">
        <v>5955</v>
      </c>
      <c r="DM116" s="446"/>
      <c r="DN116" s="446"/>
      <c r="DO116" s="446"/>
      <c r="DP116" s="499"/>
      <c r="DQ116" s="515">
        <v>3933</v>
      </c>
      <c r="DR116" s="446"/>
      <c r="DS116" s="446"/>
      <c r="DT116" s="446"/>
      <c r="DU116" s="499"/>
      <c r="DV116" s="539">
        <v>0.1</v>
      </c>
      <c r="DW116" s="547"/>
      <c r="DX116" s="547"/>
      <c r="DY116" s="547"/>
      <c r="DZ116" s="557"/>
    </row>
    <row r="117" spans="1:130" s="365" customFormat="1" ht="26.25" customHeight="1">
      <c r="A117" s="383" t="s">
        <v>281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333</v>
      </c>
      <c r="Z117" s="469"/>
      <c r="AA117" s="483">
        <v>1349841</v>
      </c>
      <c r="AB117" s="488"/>
      <c r="AC117" s="488"/>
      <c r="AD117" s="488"/>
      <c r="AE117" s="500"/>
      <c r="AF117" s="516">
        <v>1245987</v>
      </c>
      <c r="AG117" s="488"/>
      <c r="AH117" s="488"/>
      <c r="AI117" s="488"/>
      <c r="AJ117" s="500"/>
      <c r="AK117" s="516">
        <v>1224980</v>
      </c>
      <c r="AL117" s="488"/>
      <c r="AM117" s="488"/>
      <c r="AN117" s="488"/>
      <c r="AO117" s="500"/>
      <c r="AP117" s="540"/>
      <c r="AQ117" s="548"/>
      <c r="AR117" s="548"/>
      <c r="AS117" s="548"/>
      <c r="AT117" s="558"/>
      <c r="AU117" s="569"/>
      <c r="AV117" s="578"/>
      <c r="AW117" s="578"/>
      <c r="AX117" s="578"/>
      <c r="AY117" s="578"/>
      <c r="AZ117" s="426" t="s">
        <v>488</v>
      </c>
      <c r="BA117" s="428"/>
      <c r="BB117" s="428"/>
      <c r="BC117" s="428"/>
      <c r="BD117" s="428"/>
      <c r="BE117" s="428"/>
      <c r="BF117" s="428"/>
      <c r="BG117" s="428"/>
      <c r="BH117" s="428"/>
      <c r="BI117" s="428"/>
      <c r="BJ117" s="428"/>
      <c r="BK117" s="428"/>
      <c r="BL117" s="428"/>
      <c r="BM117" s="428"/>
      <c r="BN117" s="428"/>
      <c r="BO117" s="428"/>
      <c r="BP117" s="474"/>
      <c r="BQ117" s="633" t="s">
        <v>201</v>
      </c>
      <c r="BR117" s="641"/>
      <c r="BS117" s="641"/>
      <c r="BT117" s="641"/>
      <c r="BU117" s="641"/>
      <c r="BV117" s="641" t="s">
        <v>201</v>
      </c>
      <c r="BW117" s="641"/>
      <c r="BX117" s="641"/>
      <c r="BY117" s="641"/>
      <c r="BZ117" s="641"/>
      <c r="CA117" s="641" t="s">
        <v>201</v>
      </c>
      <c r="CB117" s="641"/>
      <c r="CC117" s="641"/>
      <c r="CD117" s="641"/>
      <c r="CE117" s="641"/>
      <c r="CF117" s="657" t="s">
        <v>201</v>
      </c>
      <c r="CG117" s="661"/>
      <c r="CH117" s="661"/>
      <c r="CI117" s="661"/>
      <c r="CJ117" s="661"/>
      <c r="CK117" s="673"/>
      <c r="CL117" s="413"/>
      <c r="CM117" s="425" t="s">
        <v>349</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201</v>
      </c>
      <c r="DH117" s="446"/>
      <c r="DI117" s="446"/>
      <c r="DJ117" s="446"/>
      <c r="DK117" s="499"/>
      <c r="DL117" s="515" t="s">
        <v>201</v>
      </c>
      <c r="DM117" s="446"/>
      <c r="DN117" s="446"/>
      <c r="DO117" s="446"/>
      <c r="DP117" s="499"/>
      <c r="DQ117" s="515" t="s">
        <v>201</v>
      </c>
      <c r="DR117" s="446"/>
      <c r="DS117" s="446"/>
      <c r="DT117" s="446"/>
      <c r="DU117" s="499"/>
      <c r="DV117" s="539" t="s">
        <v>201</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475</v>
      </c>
      <c r="AB118" s="406"/>
      <c r="AC118" s="406"/>
      <c r="AD118" s="406"/>
      <c r="AE118" s="469"/>
      <c r="AF118" s="480" t="s">
        <v>476</v>
      </c>
      <c r="AG118" s="406"/>
      <c r="AH118" s="406"/>
      <c r="AI118" s="406"/>
      <c r="AJ118" s="469"/>
      <c r="AK118" s="480" t="s">
        <v>189</v>
      </c>
      <c r="AL118" s="406"/>
      <c r="AM118" s="406"/>
      <c r="AN118" s="406"/>
      <c r="AO118" s="469"/>
      <c r="AP118" s="480" t="s">
        <v>478</v>
      </c>
      <c r="AQ118" s="406"/>
      <c r="AR118" s="406"/>
      <c r="AS118" s="406"/>
      <c r="AT118" s="555"/>
      <c r="AU118" s="569"/>
      <c r="AV118" s="578"/>
      <c r="AW118" s="578"/>
      <c r="AX118" s="578"/>
      <c r="AY118" s="578"/>
      <c r="AZ118" s="427" t="s">
        <v>489</v>
      </c>
      <c r="BA118" s="423"/>
      <c r="BB118" s="423"/>
      <c r="BC118" s="423"/>
      <c r="BD118" s="423"/>
      <c r="BE118" s="423"/>
      <c r="BF118" s="423"/>
      <c r="BG118" s="423"/>
      <c r="BH118" s="423"/>
      <c r="BI118" s="423"/>
      <c r="BJ118" s="423"/>
      <c r="BK118" s="423"/>
      <c r="BL118" s="423"/>
      <c r="BM118" s="423"/>
      <c r="BN118" s="423"/>
      <c r="BO118" s="423"/>
      <c r="BP118" s="473"/>
      <c r="BQ118" s="634" t="s">
        <v>201</v>
      </c>
      <c r="BR118" s="642"/>
      <c r="BS118" s="642"/>
      <c r="BT118" s="642"/>
      <c r="BU118" s="642"/>
      <c r="BV118" s="642" t="s">
        <v>201</v>
      </c>
      <c r="BW118" s="642"/>
      <c r="BX118" s="642"/>
      <c r="BY118" s="642"/>
      <c r="BZ118" s="642"/>
      <c r="CA118" s="642" t="s">
        <v>201</v>
      </c>
      <c r="CB118" s="642"/>
      <c r="CC118" s="642"/>
      <c r="CD118" s="642"/>
      <c r="CE118" s="642"/>
      <c r="CF118" s="657" t="s">
        <v>201</v>
      </c>
      <c r="CG118" s="661"/>
      <c r="CH118" s="661"/>
      <c r="CI118" s="661"/>
      <c r="CJ118" s="661"/>
      <c r="CK118" s="673"/>
      <c r="CL118" s="413"/>
      <c r="CM118" s="425" t="s">
        <v>490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201</v>
      </c>
      <c r="DH118" s="446"/>
      <c r="DI118" s="446"/>
      <c r="DJ118" s="446"/>
      <c r="DK118" s="499"/>
      <c r="DL118" s="515" t="s">
        <v>201</v>
      </c>
      <c r="DM118" s="446"/>
      <c r="DN118" s="446"/>
      <c r="DO118" s="446"/>
      <c r="DP118" s="499"/>
      <c r="DQ118" s="515" t="s">
        <v>201</v>
      </c>
      <c r="DR118" s="446"/>
      <c r="DS118" s="446"/>
      <c r="DT118" s="446"/>
      <c r="DU118" s="499"/>
      <c r="DV118" s="539" t="s">
        <v>201</v>
      </c>
      <c r="DW118" s="547"/>
      <c r="DX118" s="547"/>
      <c r="DY118" s="547"/>
      <c r="DZ118" s="557"/>
    </row>
    <row r="119" spans="1:130" s="365" customFormat="1" ht="26.25" customHeight="1">
      <c r="A119" s="389" t="s">
        <v>399</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201</v>
      </c>
      <c r="AB119" s="487"/>
      <c r="AC119" s="487"/>
      <c r="AD119" s="487"/>
      <c r="AE119" s="498"/>
      <c r="AF119" s="514" t="s">
        <v>201</v>
      </c>
      <c r="AG119" s="487"/>
      <c r="AH119" s="487"/>
      <c r="AI119" s="487"/>
      <c r="AJ119" s="498"/>
      <c r="AK119" s="514" t="s">
        <v>201</v>
      </c>
      <c r="AL119" s="487"/>
      <c r="AM119" s="487"/>
      <c r="AN119" s="487"/>
      <c r="AO119" s="498"/>
      <c r="AP119" s="538" t="s">
        <v>201</v>
      </c>
      <c r="AQ119" s="546"/>
      <c r="AR119" s="546"/>
      <c r="AS119" s="546"/>
      <c r="AT119" s="556"/>
      <c r="AU119" s="570"/>
      <c r="AV119" s="579"/>
      <c r="AW119" s="579"/>
      <c r="AX119" s="579"/>
      <c r="AY119" s="579"/>
      <c r="AZ119" s="603" t="s">
        <v>281</v>
      </c>
      <c r="BA119" s="603"/>
      <c r="BB119" s="603"/>
      <c r="BC119" s="603"/>
      <c r="BD119" s="603"/>
      <c r="BE119" s="603"/>
      <c r="BF119" s="603"/>
      <c r="BG119" s="603"/>
      <c r="BH119" s="603"/>
      <c r="BI119" s="603"/>
      <c r="BJ119" s="603"/>
      <c r="BK119" s="603"/>
      <c r="BL119" s="603"/>
      <c r="BM119" s="603"/>
      <c r="BN119" s="603"/>
      <c r="BO119" s="468" t="s">
        <v>167</v>
      </c>
      <c r="BP119" s="629"/>
      <c r="BQ119" s="634">
        <v>14368673</v>
      </c>
      <c r="BR119" s="642"/>
      <c r="BS119" s="642"/>
      <c r="BT119" s="642"/>
      <c r="BU119" s="642"/>
      <c r="BV119" s="642">
        <v>14181351</v>
      </c>
      <c r="BW119" s="642"/>
      <c r="BX119" s="642"/>
      <c r="BY119" s="642"/>
      <c r="BZ119" s="642"/>
      <c r="CA119" s="642">
        <v>15239240</v>
      </c>
      <c r="CB119" s="642"/>
      <c r="CC119" s="642"/>
      <c r="CD119" s="642"/>
      <c r="CE119" s="642"/>
      <c r="CF119" s="544"/>
      <c r="CG119" s="552"/>
      <c r="CH119" s="552"/>
      <c r="CI119" s="552"/>
      <c r="CJ119" s="669"/>
      <c r="CK119" s="674"/>
      <c r="CL119" s="414"/>
      <c r="CM119" s="427" t="s">
        <v>491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15740</v>
      </c>
      <c r="DH119" s="489"/>
      <c r="DI119" s="489"/>
      <c r="DJ119" s="489"/>
      <c r="DK119" s="501"/>
      <c r="DL119" s="517">
        <v>29154</v>
      </c>
      <c r="DM119" s="489"/>
      <c r="DN119" s="489"/>
      <c r="DO119" s="489"/>
      <c r="DP119" s="501"/>
      <c r="DQ119" s="517">
        <v>58110</v>
      </c>
      <c r="DR119" s="489"/>
      <c r="DS119" s="489"/>
      <c r="DT119" s="489"/>
      <c r="DU119" s="501"/>
      <c r="DV119" s="714">
        <v>1.2</v>
      </c>
      <c r="DW119" s="716"/>
      <c r="DX119" s="716"/>
      <c r="DY119" s="716"/>
      <c r="DZ119" s="723"/>
    </row>
    <row r="120" spans="1:130" s="365" customFormat="1" ht="26.25" customHeight="1">
      <c r="A120" s="390"/>
      <c r="B120" s="413"/>
      <c r="C120" s="425" t="s">
        <v>132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201</v>
      </c>
      <c r="AB120" s="446"/>
      <c r="AC120" s="446"/>
      <c r="AD120" s="446"/>
      <c r="AE120" s="499"/>
      <c r="AF120" s="515" t="s">
        <v>201</v>
      </c>
      <c r="AG120" s="446"/>
      <c r="AH120" s="446"/>
      <c r="AI120" s="446"/>
      <c r="AJ120" s="499"/>
      <c r="AK120" s="515" t="s">
        <v>201</v>
      </c>
      <c r="AL120" s="446"/>
      <c r="AM120" s="446"/>
      <c r="AN120" s="446"/>
      <c r="AO120" s="499"/>
      <c r="AP120" s="539" t="s">
        <v>201</v>
      </c>
      <c r="AQ120" s="547"/>
      <c r="AR120" s="547"/>
      <c r="AS120" s="547"/>
      <c r="AT120" s="557"/>
      <c r="AU120" s="571" t="s">
        <v>482</v>
      </c>
      <c r="AV120" s="580"/>
      <c r="AW120" s="580"/>
      <c r="AX120" s="580"/>
      <c r="AY120" s="591"/>
      <c r="AZ120" s="424" t="s">
        <v>218</v>
      </c>
      <c r="BA120" s="407"/>
      <c r="BB120" s="407"/>
      <c r="BC120" s="407"/>
      <c r="BD120" s="407"/>
      <c r="BE120" s="407"/>
      <c r="BF120" s="407"/>
      <c r="BG120" s="407"/>
      <c r="BH120" s="407"/>
      <c r="BI120" s="407"/>
      <c r="BJ120" s="407"/>
      <c r="BK120" s="407"/>
      <c r="BL120" s="407"/>
      <c r="BM120" s="407"/>
      <c r="BN120" s="407"/>
      <c r="BO120" s="407"/>
      <c r="BP120" s="470"/>
      <c r="BQ120" s="632">
        <v>5259096</v>
      </c>
      <c r="BR120" s="640"/>
      <c r="BS120" s="640"/>
      <c r="BT120" s="640"/>
      <c r="BU120" s="640"/>
      <c r="BV120" s="640">
        <v>5068880</v>
      </c>
      <c r="BW120" s="640"/>
      <c r="BX120" s="640"/>
      <c r="BY120" s="640"/>
      <c r="BZ120" s="640"/>
      <c r="CA120" s="640">
        <v>5180526</v>
      </c>
      <c r="CB120" s="640"/>
      <c r="CC120" s="640"/>
      <c r="CD120" s="640"/>
      <c r="CE120" s="640"/>
      <c r="CF120" s="656">
        <v>108.4</v>
      </c>
      <c r="CG120" s="660"/>
      <c r="CH120" s="660"/>
      <c r="CI120" s="660"/>
      <c r="CJ120" s="660"/>
      <c r="CK120" s="675" t="s">
        <v>277</v>
      </c>
      <c r="CL120" s="685"/>
      <c r="CM120" s="685"/>
      <c r="CN120" s="685"/>
      <c r="CO120" s="688"/>
      <c r="CP120" s="692" t="s">
        <v>467</v>
      </c>
      <c r="CQ120" s="695"/>
      <c r="CR120" s="695"/>
      <c r="CS120" s="695"/>
      <c r="CT120" s="695"/>
      <c r="CU120" s="695"/>
      <c r="CV120" s="695"/>
      <c r="CW120" s="695"/>
      <c r="CX120" s="695"/>
      <c r="CY120" s="695"/>
      <c r="CZ120" s="695"/>
      <c r="DA120" s="695"/>
      <c r="DB120" s="695"/>
      <c r="DC120" s="695"/>
      <c r="DD120" s="695"/>
      <c r="DE120" s="695"/>
      <c r="DF120" s="698"/>
      <c r="DG120" s="632">
        <v>801404</v>
      </c>
      <c r="DH120" s="640"/>
      <c r="DI120" s="640"/>
      <c r="DJ120" s="640"/>
      <c r="DK120" s="640"/>
      <c r="DL120" s="640">
        <v>741324</v>
      </c>
      <c r="DM120" s="640"/>
      <c r="DN120" s="640"/>
      <c r="DO120" s="640"/>
      <c r="DP120" s="640"/>
      <c r="DQ120" s="640">
        <v>731497</v>
      </c>
      <c r="DR120" s="640"/>
      <c r="DS120" s="640"/>
      <c r="DT120" s="640"/>
      <c r="DU120" s="640"/>
      <c r="DV120" s="712">
        <v>15.3</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201</v>
      </c>
      <c r="AB121" s="446"/>
      <c r="AC121" s="446"/>
      <c r="AD121" s="446"/>
      <c r="AE121" s="499"/>
      <c r="AF121" s="515" t="s">
        <v>201</v>
      </c>
      <c r="AG121" s="446"/>
      <c r="AH121" s="446"/>
      <c r="AI121" s="446"/>
      <c r="AJ121" s="499"/>
      <c r="AK121" s="515" t="s">
        <v>201</v>
      </c>
      <c r="AL121" s="446"/>
      <c r="AM121" s="446"/>
      <c r="AN121" s="446"/>
      <c r="AO121" s="499"/>
      <c r="AP121" s="539" t="s">
        <v>201</v>
      </c>
      <c r="AQ121" s="547"/>
      <c r="AR121" s="547"/>
      <c r="AS121" s="547"/>
      <c r="AT121" s="557"/>
      <c r="AU121" s="572"/>
      <c r="AV121" s="581"/>
      <c r="AW121" s="581"/>
      <c r="AX121" s="581"/>
      <c r="AY121" s="592"/>
      <c r="AZ121" s="425" t="s">
        <v>477</v>
      </c>
      <c r="BA121" s="378"/>
      <c r="BB121" s="378"/>
      <c r="BC121" s="378"/>
      <c r="BD121" s="378"/>
      <c r="BE121" s="378"/>
      <c r="BF121" s="378"/>
      <c r="BG121" s="378"/>
      <c r="BH121" s="378"/>
      <c r="BI121" s="378"/>
      <c r="BJ121" s="378"/>
      <c r="BK121" s="378"/>
      <c r="BL121" s="378"/>
      <c r="BM121" s="378"/>
      <c r="BN121" s="378"/>
      <c r="BO121" s="378"/>
      <c r="BP121" s="472"/>
      <c r="BQ121" s="633">
        <v>584385</v>
      </c>
      <c r="BR121" s="641"/>
      <c r="BS121" s="641"/>
      <c r="BT121" s="641"/>
      <c r="BU121" s="641"/>
      <c r="BV121" s="641">
        <v>574664</v>
      </c>
      <c r="BW121" s="641"/>
      <c r="BX121" s="641"/>
      <c r="BY121" s="641"/>
      <c r="BZ121" s="641"/>
      <c r="CA121" s="641">
        <v>538786</v>
      </c>
      <c r="CB121" s="641"/>
      <c r="CC121" s="641"/>
      <c r="CD121" s="641"/>
      <c r="CE121" s="641"/>
      <c r="CF121" s="657">
        <v>11.3</v>
      </c>
      <c r="CG121" s="661"/>
      <c r="CH121" s="661"/>
      <c r="CI121" s="661"/>
      <c r="CJ121" s="661"/>
      <c r="CK121" s="676"/>
      <c r="CL121" s="686"/>
      <c r="CM121" s="686"/>
      <c r="CN121" s="686"/>
      <c r="CO121" s="689"/>
      <c r="CP121" s="693" t="s">
        <v>362</v>
      </c>
      <c r="CQ121" s="403"/>
      <c r="CR121" s="403"/>
      <c r="CS121" s="403"/>
      <c r="CT121" s="403"/>
      <c r="CU121" s="403"/>
      <c r="CV121" s="403"/>
      <c r="CW121" s="403"/>
      <c r="CX121" s="403"/>
      <c r="CY121" s="403"/>
      <c r="CZ121" s="403"/>
      <c r="DA121" s="403"/>
      <c r="DB121" s="403"/>
      <c r="DC121" s="403"/>
      <c r="DD121" s="403"/>
      <c r="DE121" s="403"/>
      <c r="DF121" s="699"/>
      <c r="DG121" s="633">
        <v>716371</v>
      </c>
      <c r="DH121" s="641"/>
      <c r="DI121" s="641"/>
      <c r="DJ121" s="641"/>
      <c r="DK121" s="641"/>
      <c r="DL121" s="641">
        <v>681178</v>
      </c>
      <c r="DM121" s="641"/>
      <c r="DN121" s="641"/>
      <c r="DO121" s="641"/>
      <c r="DP121" s="641"/>
      <c r="DQ121" s="641">
        <v>690912</v>
      </c>
      <c r="DR121" s="641"/>
      <c r="DS121" s="641"/>
      <c r="DT121" s="641"/>
      <c r="DU121" s="641"/>
      <c r="DV121" s="713">
        <v>14.5</v>
      </c>
      <c r="DW121" s="713"/>
      <c r="DX121" s="713"/>
      <c r="DY121" s="713"/>
      <c r="DZ121" s="722"/>
    </row>
    <row r="122" spans="1:130" s="365" customFormat="1" ht="26.25" customHeight="1">
      <c r="A122" s="390"/>
      <c r="B122" s="413"/>
      <c r="C122" s="425" t="s">
        <v>487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201</v>
      </c>
      <c r="AB122" s="446"/>
      <c r="AC122" s="446"/>
      <c r="AD122" s="446"/>
      <c r="AE122" s="499"/>
      <c r="AF122" s="515" t="s">
        <v>201</v>
      </c>
      <c r="AG122" s="446"/>
      <c r="AH122" s="446"/>
      <c r="AI122" s="446"/>
      <c r="AJ122" s="499"/>
      <c r="AK122" s="515" t="s">
        <v>201</v>
      </c>
      <c r="AL122" s="446"/>
      <c r="AM122" s="446"/>
      <c r="AN122" s="446"/>
      <c r="AO122" s="499"/>
      <c r="AP122" s="539" t="s">
        <v>201</v>
      </c>
      <c r="AQ122" s="547"/>
      <c r="AR122" s="547"/>
      <c r="AS122" s="547"/>
      <c r="AT122" s="557"/>
      <c r="AU122" s="572"/>
      <c r="AV122" s="581"/>
      <c r="AW122" s="581"/>
      <c r="AX122" s="581"/>
      <c r="AY122" s="592"/>
      <c r="AZ122" s="427" t="s">
        <v>310</v>
      </c>
      <c r="BA122" s="423"/>
      <c r="BB122" s="423"/>
      <c r="BC122" s="423"/>
      <c r="BD122" s="423"/>
      <c r="BE122" s="423"/>
      <c r="BF122" s="423"/>
      <c r="BG122" s="423"/>
      <c r="BH122" s="423"/>
      <c r="BI122" s="423"/>
      <c r="BJ122" s="423"/>
      <c r="BK122" s="423"/>
      <c r="BL122" s="423"/>
      <c r="BM122" s="423"/>
      <c r="BN122" s="423"/>
      <c r="BO122" s="423"/>
      <c r="BP122" s="473"/>
      <c r="BQ122" s="634">
        <v>7865562</v>
      </c>
      <c r="BR122" s="642"/>
      <c r="BS122" s="642"/>
      <c r="BT122" s="642"/>
      <c r="BU122" s="642"/>
      <c r="BV122" s="642">
        <v>7884008</v>
      </c>
      <c r="BW122" s="642"/>
      <c r="BX122" s="642"/>
      <c r="BY122" s="642"/>
      <c r="BZ122" s="642"/>
      <c r="CA122" s="642">
        <v>8550384</v>
      </c>
      <c r="CB122" s="642"/>
      <c r="CC122" s="642"/>
      <c r="CD122" s="642"/>
      <c r="CE122" s="642"/>
      <c r="CF122" s="658">
        <v>179</v>
      </c>
      <c r="CG122" s="662"/>
      <c r="CH122" s="662"/>
      <c r="CI122" s="662"/>
      <c r="CJ122" s="662"/>
      <c r="CK122" s="676"/>
      <c r="CL122" s="686"/>
      <c r="CM122" s="686"/>
      <c r="CN122" s="686"/>
      <c r="CO122" s="689"/>
      <c r="CP122" s="693" t="s">
        <v>235</v>
      </c>
      <c r="CQ122" s="403"/>
      <c r="CR122" s="403"/>
      <c r="CS122" s="403"/>
      <c r="CT122" s="403"/>
      <c r="CU122" s="403"/>
      <c r="CV122" s="403"/>
      <c r="CW122" s="403"/>
      <c r="CX122" s="403"/>
      <c r="CY122" s="403"/>
      <c r="CZ122" s="403"/>
      <c r="DA122" s="403"/>
      <c r="DB122" s="403"/>
      <c r="DC122" s="403"/>
      <c r="DD122" s="403"/>
      <c r="DE122" s="403"/>
      <c r="DF122" s="699"/>
      <c r="DG122" s="633">
        <v>297613</v>
      </c>
      <c r="DH122" s="641"/>
      <c r="DI122" s="641"/>
      <c r="DJ122" s="641"/>
      <c r="DK122" s="641"/>
      <c r="DL122" s="641">
        <v>321808</v>
      </c>
      <c r="DM122" s="641"/>
      <c r="DN122" s="641"/>
      <c r="DO122" s="641"/>
      <c r="DP122" s="641"/>
      <c r="DQ122" s="641">
        <v>364351</v>
      </c>
      <c r="DR122" s="641"/>
      <c r="DS122" s="641"/>
      <c r="DT122" s="641"/>
      <c r="DU122" s="641"/>
      <c r="DV122" s="713">
        <v>7.6</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201</v>
      </c>
      <c r="AB123" s="446"/>
      <c r="AC123" s="446"/>
      <c r="AD123" s="446"/>
      <c r="AE123" s="499"/>
      <c r="AF123" s="515" t="s">
        <v>201</v>
      </c>
      <c r="AG123" s="446"/>
      <c r="AH123" s="446"/>
      <c r="AI123" s="446"/>
      <c r="AJ123" s="499"/>
      <c r="AK123" s="515" t="s">
        <v>201</v>
      </c>
      <c r="AL123" s="446"/>
      <c r="AM123" s="446"/>
      <c r="AN123" s="446"/>
      <c r="AO123" s="499"/>
      <c r="AP123" s="539" t="s">
        <v>201</v>
      </c>
      <c r="AQ123" s="547"/>
      <c r="AR123" s="547"/>
      <c r="AS123" s="547"/>
      <c r="AT123" s="557"/>
      <c r="AU123" s="573"/>
      <c r="AV123" s="582"/>
      <c r="AW123" s="582"/>
      <c r="AX123" s="582"/>
      <c r="AY123" s="582"/>
      <c r="AZ123" s="603" t="s">
        <v>281</v>
      </c>
      <c r="BA123" s="603"/>
      <c r="BB123" s="603"/>
      <c r="BC123" s="603"/>
      <c r="BD123" s="603"/>
      <c r="BE123" s="603"/>
      <c r="BF123" s="603"/>
      <c r="BG123" s="603"/>
      <c r="BH123" s="603"/>
      <c r="BI123" s="603"/>
      <c r="BJ123" s="603"/>
      <c r="BK123" s="603"/>
      <c r="BL123" s="603"/>
      <c r="BM123" s="603"/>
      <c r="BN123" s="603"/>
      <c r="BO123" s="468" t="s">
        <v>492</v>
      </c>
      <c r="BP123" s="629"/>
      <c r="BQ123" s="635">
        <v>13709043</v>
      </c>
      <c r="BR123" s="643"/>
      <c r="BS123" s="643"/>
      <c r="BT123" s="643"/>
      <c r="BU123" s="643"/>
      <c r="BV123" s="643">
        <v>13527552</v>
      </c>
      <c r="BW123" s="643"/>
      <c r="BX123" s="643"/>
      <c r="BY123" s="643"/>
      <c r="BZ123" s="643"/>
      <c r="CA123" s="643">
        <v>14269696</v>
      </c>
      <c r="CB123" s="643"/>
      <c r="CC123" s="643"/>
      <c r="CD123" s="643"/>
      <c r="CE123" s="643"/>
      <c r="CF123" s="544"/>
      <c r="CG123" s="552"/>
      <c r="CH123" s="552"/>
      <c r="CI123" s="552"/>
      <c r="CJ123" s="669"/>
      <c r="CK123" s="676"/>
      <c r="CL123" s="686"/>
      <c r="CM123" s="686"/>
      <c r="CN123" s="686"/>
      <c r="CO123" s="689"/>
      <c r="CP123" s="693" t="s">
        <v>29</v>
      </c>
      <c r="CQ123" s="403"/>
      <c r="CR123" s="403"/>
      <c r="CS123" s="403"/>
      <c r="CT123" s="403"/>
      <c r="CU123" s="403"/>
      <c r="CV123" s="403"/>
      <c r="CW123" s="403"/>
      <c r="CX123" s="403"/>
      <c r="CY123" s="403"/>
      <c r="CZ123" s="403"/>
      <c r="DA123" s="403"/>
      <c r="DB123" s="403"/>
      <c r="DC123" s="403"/>
      <c r="DD123" s="403"/>
      <c r="DE123" s="403"/>
      <c r="DF123" s="699"/>
      <c r="DG123" s="482">
        <v>5621</v>
      </c>
      <c r="DH123" s="446"/>
      <c r="DI123" s="446"/>
      <c r="DJ123" s="446"/>
      <c r="DK123" s="499"/>
      <c r="DL123" s="515">
        <v>4602</v>
      </c>
      <c r="DM123" s="446"/>
      <c r="DN123" s="446"/>
      <c r="DO123" s="446"/>
      <c r="DP123" s="499"/>
      <c r="DQ123" s="515">
        <v>61413</v>
      </c>
      <c r="DR123" s="446"/>
      <c r="DS123" s="446"/>
      <c r="DT123" s="446"/>
      <c r="DU123" s="499"/>
      <c r="DV123" s="539">
        <v>1.3</v>
      </c>
      <c r="DW123" s="547"/>
      <c r="DX123" s="547"/>
      <c r="DY123" s="547"/>
      <c r="DZ123" s="557"/>
    </row>
    <row r="124" spans="1:130" s="365" customFormat="1" ht="26.25" customHeight="1">
      <c r="A124" s="390"/>
      <c r="B124" s="413"/>
      <c r="C124" s="425" t="s">
        <v>349</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201</v>
      </c>
      <c r="AB124" s="446"/>
      <c r="AC124" s="446"/>
      <c r="AD124" s="446"/>
      <c r="AE124" s="499"/>
      <c r="AF124" s="515" t="s">
        <v>201</v>
      </c>
      <c r="AG124" s="446"/>
      <c r="AH124" s="446"/>
      <c r="AI124" s="446"/>
      <c r="AJ124" s="499"/>
      <c r="AK124" s="515" t="s">
        <v>201</v>
      </c>
      <c r="AL124" s="446"/>
      <c r="AM124" s="446"/>
      <c r="AN124" s="446"/>
      <c r="AO124" s="499"/>
      <c r="AP124" s="539" t="s">
        <v>201</v>
      </c>
      <c r="AQ124" s="547"/>
      <c r="AR124" s="547"/>
      <c r="AS124" s="547"/>
      <c r="AT124" s="557"/>
      <c r="AU124" s="574" t="s">
        <v>493</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14.4</v>
      </c>
      <c r="BR124" s="644"/>
      <c r="BS124" s="644"/>
      <c r="BT124" s="644"/>
      <c r="BU124" s="644"/>
      <c r="BV124" s="644">
        <v>14.2</v>
      </c>
      <c r="BW124" s="644"/>
      <c r="BX124" s="644"/>
      <c r="BY124" s="644"/>
      <c r="BZ124" s="644"/>
      <c r="CA124" s="644">
        <v>20.2</v>
      </c>
      <c r="CB124" s="644"/>
      <c r="CC124" s="644"/>
      <c r="CD124" s="644"/>
      <c r="CE124" s="644"/>
      <c r="CF124" s="545"/>
      <c r="CG124" s="553"/>
      <c r="CH124" s="553"/>
      <c r="CI124" s="553"/>
      <c r="CJ124" s="670"/>
      <c r="CK124" s="677"/>
      <c r="CL124" s="677"/>
      <c r="CM124" s="677"/>
      <c r="CN124" s="677"/>
      <c r="CO124" s="690"/>
      <c r="CP124" s="693" t="s">
        <v>494</v>
      </c>
      <c r="CQ124" s="403"/>
      <c r="CR124" s="403"/>
      <c r="CS124" s="403"/>
      <c r="CT124" s="403"/>
      <c r="CU124" s="403"/>
      <c r="CV124" s="403"/>
      <c r="CW124" s="403"/>
      <c r="CX124" s="403"/>
      <c r="CY124" s="403"/>
      <c r="CZ124" s="403"/>
      <c r="DA124" s="403"/>
      <c r="DB124" s="403"/>
      <c r="DC124" s="403"/>
      <c r="DD124" s="403"/>
      <c r="DE124" s="403"/>
      <c r="DF124" s="699"/>
      <c r="DG124" s="484" t="s">
        <v>201</v>
      </c>
      <c r="DH124" s="489"/>
      <c r="DI124" s="489"/>
      <c r="DJ124" s="489"/>
      <c r="DK124" s="501"/>
      <c r="DL124" s="517" t="s">
        <v>201</v>
      </c>
      <c r="DM124" s="489"/>
      <c r="DN124" s="489"/>
      <c r="DO124" s="489"/>
      <c r="DP124" s="501"/>
      <c r="DQ124" s="517" t="s">
        <v>201</v>
      </c>
      <c r="DR124" s="489"/>
      <c r="DS124" s="489"/>
      <c r="DT124" s="489"/>
      <c r="DU124" s="501"/>
      <c r="DV124" s="714" t="s">
        <v>201</v>
      </c>
      <c r="DW124" s="716"/>
      <c r="DX124" s="716"/>
      <c r="DY124" s="716"/>
      <c r="DZ124" s="723"/>
    </row>
    <row r="125" spans="1:130" s="365" customFormat="1" ht="26.25" customHeight="1">
      <c r="A125" s="390"/>
      <c r="B125" s="413"/>
      <c r="C125" s="425" t="s">
        <v>490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201</v>
      </c>
      <c r="AB125" s="446"/>
      <c r="AC125" s="446"/>
      <c r="AD125" s="446"/>
      <c r="AE125" s="499"/>
      <c r="AF125" s="515" t="s">
        <v>201</v>
      </c>
      <c r="AG125" s="446"/>
      <c r="AH125" s="446"/>
      <c r="AI125" s="446"/>
      <c r="AJ125" s="499"/>
      <c r="AK125" s="515" t="s">
        <v>201</v>
      </c>
      <c r="AL125" s="446"/>
      <c r="AM125" s="446"/>
      <c r="AN125" s="446"/>
      <c r="AO125" s="499"/>
      <c r="AP125" s="539" t="s">
        <v>201</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495</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201</v>
      </c>
      <c r="DH125" s="640"/>
      <c r="DI125" s="640"/>
      <c r="DJ125" s="640"/>
      <c r="DK125" s="640"/>
      <c r="DL125" s="640" t="s">
        <v>201</v>
      </c>
      <c r="DM125" s="640"/>
      <c r="DN125" s="640"/>
      <c r="DO125" s="640"/>
      <c r="DP125" s="640"/>
      <c r="DQ125" s="640" t="s">
        <v>201</v>
      </c>
      <c r="DR125" s="640"/>
      <c r="DS125" s="640"/>
      <c r="DT125" s="640"/>
      <c r="DU125" s="640"/>
      <c r="DV125" s="712" t="s">
        <v>201</v>
      </c>
      <c r="DW125" s="712"/>
      <c r="DX125" s="712"/>
      <c r="DY125" s="712"/>
      <c r="DZ125" s="721"/>
    </row>
    <row r="126" spans="1:130" s="365" customFormat="1" ht="26.25" customHeight="1">
      <c r="A126" s="390"/>
      <c r="B126" s="413"/>
      <c r="C126" s="425" t="s">
        <v>491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17407</v>
      </c>
      <c r="AB126" s="446"/>
      <c r="AC126" s="446"/>
      <c r="AD126" s="446"/>
      <c r="AE126" s="499"/>
      <c r="AF126" s="515">
        <v>12387</v>
      </c>
      <c r="AG126" s="446"/>
      <c r="AH126" s="446"/>
      <c r="AI126" s="446"/>
      <c r="AJ126" s="499"/>
      <c r="AK126" s="515">
        <v>9335</v>
      </c>
      <c r="AL126" s="446"/>
      <c r="AM126" s="446"/>
      <c r="AN126" s="446"/>
      <c r="AO126" s="499"/>
      <c r="AP126" s="539">
        <v>0.2</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435</v>
      </c>
      <c r="CQ126" s="378"/>
      <c r="CR126" s="378"/>
      <c r="CS126" s="378"/>
      <c r="CT126" s="378"/>
      <c r="CU126" s="378"/>
      <c r="CV126" s="378"/>
      <c r="CW126" s="378"/>
      <c r="CX126" s="378"/>
      <c r="CY126" s="378"/>
      <c r="CZ126" s="378"/>
      <c r="DA126" s="378"/>
      <c r="DB126" s="378"/>
      <c r="DC126" s="378"/>
      <c r="DD126" s="378"/>
      <c r="DE126" s="378"/>
      <c r="DF126" s="472"/>
      <c r="DG126" s="633" t="s">
        <v>201</v>
      </c>
      <c r="DH126" s="641"/>
      <c r="DI126" s="641"/>
      <c r="DJ126" s="641"/>
      <c r="DK126" s="641"/>
      <c r="DL126" s="641" t="s">
        <v>201</v>
      </c>
      <c r="DM126" s="641"/>
      <c r="DN126" s="641"/>
      <c r="DO126" s="641"/>
      <c r="DP126" s="641"/>
      <c r="DQ126" s="641" t="s">
        <v>201</v>
      </c>
      <c r="DR126" s="641"/>
      <c r="DS126" s="641"/>
      <c r="DT126" s="641"/>
      <c r="DU126" s="641"/>
      <c r="DV126" s="713" t="s">
        <v>201</v>
      </c>
      <c r="DW126" s="713"/>
      <c r="DX126" s="713"/>
      <c r="DY126" s="713"/>
      <c r="DZ126" s="722"/>
    </row>
    <row r="127" spans="1:130" s="365" customFormat="1" ht="26.25" customHeight="1">
      <c r="A127" s="391"/>
      <c r="B127" s="414"/>
      <c r="C127" s="427" t="s">
        <v>75</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2095</v>
      </c>
      <c r="AB127" s="446"/>
      <c r="AC127" s="446"/>
      <c r="AD127" s="446"/>
      <c r="AE127" s="499"/>
      <c r="AF127" s="515">
        <v>2058</v>
      </c>
      <c r="AG127" s="446"/>
      <c r="AH127" s="446"/>
      <c r="AI127" s="446"/>
      <c r="AJ127" s="499"/>
      <c r="AK127" s="515">
        <v>2022</v>
      </c>
      <c r="AL127" s="446"/>
      <c r="AM127" s="446"/>
      <c r="AN127" s="446"/>
      <c r="AO127" s="499"/>
      <c r="AP127" s="539">
        <v>0</v>
      </c>
      <c r="AQ127" s="547"/>
      <c r="AR127" s="547"/>
      <c r="AS127" s="547"/>
      <c r="AT127" s="557"/>
      <c r="AU127" s="378"/>
      <c r="AV127" s="378"/>
      <c r="AW127" s="378"/>
      <c r="AX127" s="584" t="s">
        <v>498</v>
      </c>
      <c r="AY127" s="593"/>
      <c r="AZ127" s="593"/>
      <c r="BA127" s="593"/>
      <c r="BB127" s="593"/>
      <c r="BC127" s="593"/>
      <c r="BD127" s="593"/>
      <c r="BE127" s="610"/>
      <c r="BF127" s="612" t="s">
        <v>242</v>
      </c>
      <c r="BG127" s="593"/>
      <c r="BH127" s="593"/>
      <c r="BI127" s="593"/>
      <c r="BJ127" s="593"/>
      <c r="BK127" s="593"/>
      <c r="BL127" s="610"/>
      <c r="BM127" s="612" t="s">
        <v>436</v>
      </c>
      <c r="BN127" s="593"/>
      <c r="BO127" s="593"/>
      <c r="BP127" s="593"/>
      <c r="BQ127" s="593"/>
      <c r="BR127" s="593"/>
      <c r="BS127" s="610"/>
      <c r="BT127" s="612" t="s">
        <v>425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422</v>
      </c>
      <c r="CQ127" s="378"/>
      <c r="CR127" s="378"/>
      <c r="CS127" s="378"/>
      <c r="CT127" s="378"/>
      <c r="CU127" s="378"/>
      <c r="CV127" s="378"/>
      <c r="CW127" s="378"/>
      <c r="CX127" s="378"/>
      <c r="CY127" s="378"/>
      <c r="CZ127" s="378"/>
      <c r="DA127" s="378"/>
      <c r="DB127" s="378"/>
      <c r="DC127" s="378"/>
      <c r="DD127" s="378"/>
      <c r="DE127" s="378"/>
      <c r="DF127" s="472"/>
      <c r="DG127" s="633" t="s">
        <v>201</v>
      </c>
      <c r="DH127" s="641"/>
      <c r="DI127" s="641"/>
      <c r="DJ127" s="641"/>
      <c r="DK127" s="641"/>
      <c r="DL127" s="641" t="s">
        <v>201</v>
      </c>
      <c r="DM127" s="641"/>
      <c r="DN127" s="641"/>
      <c r="DO127" s="641"/>
      <c r="DP127" s="641"/>
      <c r="DQ127" s="641" t="s">
        <v>201</v>
      </c>
      <c r="DR127" s="641"/>
      <c r="DS127" s="641"/>
      <c r="DT127" s="641"/>
      <c r="DU127" s="641"/>
      <c r="DV127" s="713" t="s">
        <v>201</v>
      </c>
      <c r="DW127" s="713"/>
      <c r="DX127" s="713"/>
      <c r="DY127" s="713"/>
      <c r="DZ127" s="722"/>
    </row>
    <row r="128" spans="1:130" s="365" customFormat="1" ht="26.25" customHeight="1">
      <c r="A128" s="392" t="s">
        <v>499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54766</v>
      </c>
      <c r="AB128" s="487"/>
      <c r="AC128" s="487"/>
      <c r="AD128" s="487"/>
      <c r="AE128" s="498"/>
      <c r="AF128" s="514">
        <v>32854</v>
      </c>
      <c r="AG128" s="487"/>
      <c r="AH128" s="487"/>
      <c r="AI128" s="487"/>
      <c r="AJ128" s="498"/>
      <c r="AK128" s="514">
        <v>39425</v>
      </c>
      <c r="AL128" s="487"/>
      <c r="AM128" s="487"/>
      <c r="AN128" s="487"/>
      <c r="AO128" s="498"/>
      <c r="AP128" s="541"/>
      <c r="AQ128" s="549"/>
      <c r="AR128" s="549"/>
      <c r="AS128" s="549"/>
      <c r="AT128" s="559"/>
      <c r="AU128" s="378"/>
      <c r="AV128" s="378"/>
      <c r="AW128" s="378"/>
      <c r="AX128" s="384" t="s">
        <v>317</v>
      </c>
      <c r="AY128" s="407"/>
      <c r="AZ128" s="407"/>
      <c r="BA128" s="407"/>
      <c r="BB128" s="407"/>
      <c r="BC128" s="407"/>
      <c r="BD128" s="407"/>
      <c r="BE128" s="470"/>
      <c r="BF128" s="613" t="s">
        <v>201</v>
      </c>
      <c r="BG128" s="617"/>
      <c r="BH128" s="617"/>
      <c r="BI128" s="617"/>
      <c r="BJ128" s="617"/>
      <c r="BK128" s="617"/>
      <c r="BL128" s="623"/>
      <c r="BM128" s="613">
        <v>14.65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412</v>
      </c>
      <c r="CQ128" s="381"/>
      <c r="CR128" s="381"/>
      <c r="CS128" s="381"/>
      <c r="CT128" s="381"/>
      <c r="CU128" s="381"/>
      <c r="CV128" s="381"/>
      <c r="CW128" s="381"/>
      <c r="CX128" s="381"/>
      <c r="CY128" s="381"/>
      <c r="CZ128" s="381"/>
      <c r="DA128" s="381"/>
      <c r="DB128" s="381"/>
      <c r="DC128" s="381"/>
      <c r="DD128" s="381"/>
      <c r="DE128" s="381"/>
      <c r="DF128" s="611"/>
      <c r="DG128" s="702" t="s">
        <v>201</v>
      </c>
      <c r="DH128" s="705"/>
      <c r="DI128" s="705"/>
      <c r="DJ128" s="705"/>
      <c r="DK128" s="705"/>
      <c r="DL128" s="705" t="s">
        <v>201</v>
      </c>
      <c r="DM128" s="705"/>
      <c r="DN128" s="705"/>
      <c r="DO128" s="705"/>
      <c r="DP128" s="705"/>
      <c r="DQ128" s="705" t="s">
        <v>201</v>
      </c>
      <c r="DR128" s="705"/>
      <c r="DS128" s="705"/>
      <c r="DT128" s="705"/>
      <c r="DU128" s="705"/>
      <c r="DV128" s="715" t="s">
        <v>201</v>
      </c>
      <c r="DW128" s="715"/>
      <c r="DX128" s="715"/>
      <c r="DY128" s="715"/>
      <c r="DZ128" s="724"/>
    </row>
    <row r="129" spans="1:131" s="365" customFormat="1" ht="26.25" customHeight="1">
      <c r="A129" s="385" t="s">
        <v>171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243</v>
      </c>
      <c r="X129" s="466"/>
      <c r="Y129" s="466"/>
      <c r="Z129" s="476"/>
      <c r="AA129" s="482">
        <v>5460600</v>
      </c>
      <c r="AB129" s="446"/>
      <c r="AC129" s="446"/>
      <c r="AD129" s="446"/>
      <c r="AE129" s="499"/>
      <c r="AF129" s="515">
        <v>5420274</v>
      </c>
      <c r="AG129" s="446"/>
      <c r="AH129" s="446"/>
      <c r="AI129" s="446"/>
      <c r="AJ129" s="499"/>
      <c r="AK129" s="515">
        <v>5593182</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4" t="s">
        <v>201</v>
      </c>
      <c r="BG129" s="618"/>
      <c r="BH129" s="618"/>
      <c r="BI129" s="618"/>
      <c r="BJ129" s="618"/>
      <c r="BK129" s="618"/>
      <c r="BL129" s="624"/>
      <c r="BM129" s="614">
        <v>19.649999999999999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500</v>
      </c>
      <c r="X130" s="466"/>
      <c r="Y130" s="466"/>
      <c r="Z130" s="476"/>
      <c r="AA130" s="482">
        <v>892537</v>
      </c>
      <c r="AB130" s="446"/>
      <c r="AC130" s="446"/>
      <c r="AD130" s="446"/>
      <c r="AE130" s="499"/>
      <c r="AF130" s="515">
        <v>816762</v>
      </c>
      <c r="AG130" s="446"/>
      <c r="AH130" s="446"/>
      <c r="AI130" s="446"/>
      <c r="AJ130" s="499"/>
      <c r="AK130" s="515">
        <v>815317</v>
      </c>
      <c r="AL130" s="446"/>
      <c r="AM130" s="446"/>
      <c r="AN130" s="446"/>
      <c r="AO130" s="499"/>
      <c r="AP130" s="542"/>
      <c r="AQ130" s="550"/>
      <c r="AR130" s="550"/>
      <c r="AS130" s="550"/>
      <c r="AT130" s="560"/>
      <c r="AU130" s="576"/>
      <c r="AV130" s="576"/>
      <c r="AW130" s="576"/>
      <c r="AX130" s="585" t="s">
        <v>138</v>
      </c>
      <c r="AY130" s="378"/>
      <c r="AZ130" s="378"/>
      <c r="BA130" s="378"/>
      <c r="BB130" s="378"/>
      <c r="BC130" s="378"/>
      <c r="BD130" s="378"/>
      <c r="BE130" s="472"/>
      <c r="BF130" s="615">
        <v>8.3000000000000007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4568063</v>
      </c>
      <c r="AB131" s="489"/>
      <c r="AC131" s="489"/>
      <c r="AD131" s="489"/>
      <c r="AE131" s="501"/>
      <c r="AF131" s="517">
        <v>4603512</v>
      </c>
      <c r="AG131" s="489"/>
      <c r="AH131" s="489"/>
      <c r="AI131" s="489"/>
      <c r="AJ131" s="501"/>
      <c r="AK131" s="517">
        <v>4777865</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20.2</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501</v>
      </c>
      <c r="W132" s="462"/>
      <c r="X132" s="462"/>
      <c r="Y132" s="462"/>
      <c r="Z132" s="478"/>
      <c r="AA132" s="485">
        <v>8.8120060000000002</v>
      </c>
      <c r="AB132" s="490"/>
      <c r="AC132" s="490"/>
      <c r="AD132" s="490"/>
      <c r="AE132" s="502"/>
      <c r="AF132" s="518">
        <v>8.6101869999999998</v>
      </c>
      <c r="AG132" s="490"/>
      <c r="AH132" s="490"/>
      <c r="AI132" s="490"/>
      <c r="AJ132" s="502"/>
      <c r="AK132" s="518">
        <v>7.7490259999999997</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81</v>
      </c>
      <c r="W133" s="404"/>
      <c r="X133" s="404"/>
      <c r="Y133" s="404"/>
      <c r="Z133" s="479"/>
      <c r="AA133" s="486">
        <v>8.6999999999999993</v>
      </c>
      <c r="AB133" s="491"/>
      <c r="AC133" s="491"/>
      <c r="AD133" s="491"/>
      <c r="AE133" s="503"/>
      <c r="AF133" s="486">
        <v>8.5</v>
      </c>
      <c r="AG133" s="491"/>
      <c r="AH133" s="491"/>
      <c r="AI133" s="491"/>
      <c r="AJ133" s="503"/>
      <c r="AK133" s="486">
        <v>8.3000000000000007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mCpIp0pC3xxAnBOXNM+ANUfW1TAep02FmgwV7RpVGvop66CQzf0DpwCdaT9Mnwbw1OmKgpLpYmsVDxDHOmAryA==" saltValue="X4Rp0hfN73Yyzk5okF0be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scale="24"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30468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PbMQNNz24RLwuDr/F2U3OkStxY01hfCy64NZ0RIkTUUNJYxBYynRrjrUPLVEveCseCkW1fFLk+Yu+yvKlq9j9A==" saltValue="0JBMf2iX6+eh2aWHHKmVt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0" zoomScaleNormal="70" zoomScaleSheetLayoutView="55" workbookViewId="0"/>
  </sheetViews>
  <sheetFormatPr defaultColWidth="0" defaultRowHeight="13.5" customHeight="1" zeroHeight="1"/>
  <cols>
    <col min="1" max="116" width="2.59765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2+C+rf0R4pK1WSQ4hAXwQbAVT5L3bJ53KkdoRhJSvxPfE7XW1ZnGYxxMfFO2nVN7Q08bTkEr8j4FNOlDHzmltw==" saltValue="joBVwEw5HWpHaEj4fAJEM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6484375" style="363" customWidth="1"/>
    <col min="37" max="44" width="17" style="363" customWidth="1"/>
    <col min="45" max="45" width="6.1328125" style="727" customWidth="1"/>
    <col min="46" max="46" width="3" style="728" customWidth="1"/>
    <col min="47" max="47" width="19.1328125" style="363" hidden="1" customWidth="1"/>
    <col min="48" max="52" width="12.59765625" style="363" hidden="1" customWidth="1"/>
    <col min="53" max="16384" width="8.59765625" style="363" hidden="1" customWidth="1"/>
  </cols>
  <sheetData>
    <row r="1" spans="1:46" ht="12.75">
      <c r="AS1" s="739"/>
      <c r="AT1" s="739"/>
    </row>
    <row r="2" spans="1:46" ht="12.75">
      <c r="AS2" s="739"/>
      <c r="AT2" s="739"/>
    </row>
    <row r="3" spans="1:46" ht="12.75">
      <c r="AS3" s="739"/>
      <c r="AT3" s="739"/>
    </row>
    <row r="4" spans="1:46" ht="12.75">
      <c r="AS4" s="739"/>
      <c r="AT4" s="739"/>
    </row>
    <row r="5" spans="1:46" ht="16.149999999999999">
      <c r="A5" s="730" t="s">
        <v>502</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2.75">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342</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85</v>
      </c>
      <c r="AP7" s="797"/>
      <c r="AQ7" s="808" t="s">
        <v>503</v>
      </c>
      <c r="AR7" s="822"/>
    </row>
    <row r="8" spans="1:46" ht="12.75">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504</v>
      </c>
      <c r="AQ8" s="809" t="s">
        <v>161</v>
      </c>
      <c r="AR8" s="823" t="s">
        <v>505</v>
      </c>
    </row>
    <row r="9" spans="1:46" ht="12.75">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506</v>
      </c>
      <c r="AL9" s="757"/>
      <c r="AM9" s="757"/>
      <c r="AN9" s="774"/>
      <c r="AO9" s="787">
        <v>1517990</v>
      </c>
      <c r="AP9" s="787">
        <v>210219</v>
      </c>
      <c r="AQ9" s="810">
        <v>186275</v>
      </c>
      <c r="AR9" s="824">
        <v>12.9</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208</v>
      </c>
      <c r="AL10" s="757"/>
      <c r="AM10" s="757"/>
      <c r="AN10" s="774"/>
      <c r="AO10" s="788">
        <v>330465</v>
      </c>
      <c r="AP10" s="788">
        <v>45764</v>
      </c>
      <c r="AQ10" s="811">
        <v>28060</v>
      </c>
      <c r="AR10" s="825">
        <v>63.1</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410</v>
      </c>
      <c r="AL11" s="757"/>
      <c r="AM11" s="757"/>
      <c r="AN11" s="774"/>
      <c r="AO11" s="788" t="s">
        <v>201</v>
      </c>
      <c r="AP11" s="788" t="s">
        <v>201</v>
      </c>
      <c r="AQ11" s="811">
        <v>7123</v>
      </c>
      <c r="AR11" s="825" t="s">
        <v>201</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240</v>
      </c>
      <c r="AL12" s="757"/>
      <c r="AM12" s="757"/>
      <c r="AN12" s="774"/>
      <c r="AO12" s="788" t="s">
        <v>201</v>
      </c>
      <c r="AP12" s="788" t="s">
        <v>201</v>
      </c>
      <c r="AQ12" s="811">
        <v>57</v>
      </c>
      <c r="AR12" s="825" t="s">
        <v>201</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507</v>
      </c>
      <c r="AL13" s="757"/>
      <c r="AM13" s="757"/>
      <c r="AN13" s="774"/>
      <c r="AO13" s="788">
        <v>9084</v>
      </c>
      <c r="AP13" s="788">
        <v>1258</v>
      </c>
      <c r="AQ13" s="811">
        <v>6435</v>
      </c>
      <c r="AR13" s="825">
        <v>-80.5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508</v>
      </c>
      <c r="AL14" s="757"/>
      <c r="AM14" s="757"/>
      <c r="AN14" s="774"/>
      <c r="AO14" s="788" t="s">
        <v>201</v>
      </c>
      <c r="AP14" s="788" t="s">
        <v>201</v>
      </c>
      <c r="AQ14" s="811">
        <v>3786</v>
      </c>
      <c r="AR14" s="825" t="s">
        <v>201</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320</v>
      </c>
      <c r="AL15" s="758"/>
      <c r="AM15" s="758"/>
      <c r="AN15" s="775"/>
      <c r="AO15" s="788">
        <v>-43656</v>
      </c>
      <c r="AP15" s="788">
        <v>-6046</v>
      </c>
      <c r="AQ15" s="811">
        <v>-9323</v>
      </c>
      <c r="AR15" s="825">
        <v>-35.1</v>
      </c>
    </row>
    <row r="16" spans="1:46" ht="12.75">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281</v>
      </c>
      <c r="AL16" s="758"/>
      <c r="AM16" s="758"/>
      <c r="AN16" s="775"/>
      <c r="AO16" s="788">
        <v>1813883</v>
      </c>
      <c r="AP16" s="788">
        <v>251196</v>
      </c>
      <c r="AQ16" s="811">
        <v>222412</v>
      </c>
      <c r="AR16" s="825">
        <v>12.9</v>
      </c>
    </row>
    <row r="17" spans="1:46" ht="12.75">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2.75">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2.75">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187</v>
      </c>
      <c r="AL19" s="739"/>
      <c r="AM19" s="739"/>
      <c r="AN19" s="739"/>
      <c r="AO19" s="739"/>
      <c r="AP19" s="739"/>
      <c r="AQ19" s="739"/>
      <c r="AR19" s="739"/>
    </row>
    <row r="20" spans="1:46" ht="12.75">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509</v>
      </c>
      <c r="AP20" s="799" t="s">
        <v>347</v>
      </c>
      <c r="AQ20" s="812" t="s">
        <v>39</v>
      </c>
      <c r="AR20" s="826"/>
    </row>
    <row r="21" spans="1:46" s="729" customFormat="1" ht="12.75">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510</v>
      </c>
      <c r="AL21" s="760"/>
      <c r="AM21" s="760"/>
      <c r="AN21" s="777"/>
      <c r="AO21" s="790">
        <v>19.11</v>
      </c>
      <c r="AP21" s="800">
        <v>17.59</v>
      </c>
      <c r="AQ21" s="813">
        <v>1.52</v>
      </c>
      <c r="AR21" s="740"/>
      <c r="AS21" s="832"/>
      <c r="AT21" s="731"/>
    </row>
    <row r="22" spans="1:46" s="729" customFormat="1" ht="12.75">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511</v>
      </c>
      <c r="AL22" s="760"/>
      <c r="AM22" s="760"/>
      <c r="AN22" s="777"/>
      <c r="AO22" s="791">
        <v>98.9</v>
      </c>
      <c r="AP22" s="801">
        <v>95.9</v>
      </c>
      <c r="AQ22" s="814">
        <v>3</v>
      </c>
      <c r="AR22" s="802"/>
      <c r="AS22" s="832"/>
      <c r="AT22" s="731"/>
    </row>
    <row r="23" spans="1:46" s="729" customFormat="1" ht="12.75">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2.75">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2.75">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2.75">
      <c r="A26" s="733" t="s">
        <v>512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2.75">
      <c r="A27" s="734"/>
      <c r="AO27" s="739"/>
      <c r="AP27" s="739"/>
      <c r="AQ27" s="739"/>
      <c r="AR27" s="739"/>
      <c r="AS27" s="739"/>
      <c r="AT27" s="739"/>
    </row>
    <row r="28" spans="1:46" ht="16.149999999999999">
      <c r="A28" s="730" t="s">
        <v>272</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2.75">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85</v>
      </c>
      <c r="AP30" s="797"/>
      <c r="AQ30" s="808" t="s">
        <v>503</v>
      </c>
      <c r="AR30" s="822"/>
    </row>
    <row r="31" spans="1:46" ht="12.75">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504</v>
      </c>
      <c r="AQ31" s="809" t="s">
        <v>161</v>
      </c>
      <c r="AR31" s="823" t="s">
        <v>505</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513</v>
      </c>
      <c r="AL32" s="761"/>
      <c r="AM32" s="761"/>
      <c r="AN32" s="778"/>
      <c r="AO32" s="788">
        <v>1005424</v>
      </c>
      <c r="AP32" s="788">
        <v>139236</v>
      </c>
      <c r="AQ32" s="815">
        <v>124581</v>
      </c>
      <c r="AR32" s="825">
        <v>11.8</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514</v>
      </c>
      <c r="AL33" s="761"/>
      <c r="AM33" s="761"/>
      <c r="AN33" s="778"/>
      <c r="AO33" s="788" t="s">
        <v>201</v>
      </c>
      <c r="AP33" s="788" t="s">
        <v>201</v>
      </c>
      <c r="AQ33" s="815">
        <v>76</v>
      </c>
      <c r="AR33" s="825" t="s">
        <v>201</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515</v>
      </c>
      <c r="AL34" s="761"/>
      <c r="AM34" s="761"/>
      <c r="AN34" s="778"/>
      <c r="AO34" s="788" t="s">
        <v>201</v>
      </c>
      <c r="AP34" s="788" t="s">
        <v>201</v>
      </c>
      <c r="AQ34" s="815">
        <v>163</v>
      </c>
      <c r="AR34" s="825" t="s">
        <v>201</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517</v>
      </c>
      <c r="AL35" s="761"/>
      <c r="AM35" s="761"/>
      <c r="AN35" s="778"/>
      <c r="AO35" s="788">
        <v>172413</v>
      </c>
      <c r="AP35" s="788">
        <v>23877</v>
      </c>
      <c r="AQ35" s="815">
        <v>24428</v>
      </c>
      <c r="AR35" s="825">
        <v>-2.2999999999999998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33</v>
      </c>
      <c r="AL36" s="761"/>
      <c r="AM36" s="761"/>
      <c r="AN36" s="778"/>
      <c r="AO36" s="788">
        <v>35578</v>
      </c>
      <c r="AP36" s="788">
        <v>4927</v>
      </c>
      <c r="AQ36" s="815">
        <v>4294</v>
      </c>
      <c r="AR36" s="825">
        <v>14.7</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356</v>
      </c>
      <c r="AL37" s="761"/>
      <c r="AM37" s="761"/>
      <c r="AN37" s="778"/>
      <c r="AO37" s="788">
        <v>11357</v>
      </c>
      <c r="AP37" s="788">
        <v>1573</v>
      </c>
      <c r="AQ37" s="815">
        <v>880</v>
      </c>
      <c r="AR37" s="825">
        <v>78.8</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518</v>
      </c>
      <c r="AL38" s="762"/>
      <c r="AM38" s="762"/>
      <c r="AN38" s="779"/>
      <c r="AO38" s="792">
        <v>208</v>
      </c>
      <c r="AP38" s="792">
        <v>29</v>
      </c>
      <c r="AQ38" s="816">
        <v>22</v>
      </c>
      <c r="AR38" s="814">
        <v>31.8</v>
      </c>
      <c r="AS38" s="835"/>
    </row>
    <row r="39" spans="1:46" ht="12.75">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83</v>
      </c>
      <c r="AL39" s="762"/>
      <c r="AM39" s="762"/>
      <c r="AN39" s="779"/>
      <c r="AO39" s="788">
        <v>-39425</v>
      </c>
      <c r="AP39" s="788">
        <v>-5460</v>
      </c>
      <c r="AQ39" s="815">
        <v>-5293</v>
      </c>
      <c r="AR39" s="825">
        <v>3.2</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-815317</v>
      </c>
      <c r="AP40" s="788">
        <v>-112909</v>
      </c>
      <c r="AQ40" s="815">
        <v>-99375</v>
      </c>
      <c r="AR40" s="825">
        <v>13.6</v>
      </c>
      <c r="AS40" s="835"/>
    </row>
    <row r="41" spans="1:46" ht="12.75">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400</v>
      </c>
      <c r="AL41" s="763"/>
      <c r="AM41" s="763"/>
      <c r="AN41" s="780"/>
      <c r="AO41" s="788">
        <v>370238</v>
      </c>
      <c r="AP41" s="788">
        <v>51272</v>
      </c>
      <c r="AQ41" s="815">
        <v>49775</v>
      </c>
      <c r="AR41" s="825">
        <v>3</v>
      </c>
      <c r="AS41" s="835"/>
    </row>
    <row r="42" spans="1:46" ht="12.75">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2.75">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2.75">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2.75">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2.75">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520</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2.75">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521</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85</v>
      </c>
      <c r="AN49" s="781" t="s">
        <v>454</v>
      </c>
      <c r="AO49" s="793"/>
      <c r="AP49" s="793"/>
      <c r="AQ49" s="793"/>
      <c r="AR49" s="827"/>
    </row>
    <row r="50" spans="1:44" ht="12.75">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496</v>
      </c>
      <c r="AO50" s="794" t="s">
        <v>497</v>
      </c>
      <c r="AP50" s="805" t="s">
        <v>522</v>
      </c>
      <c r="AQ50" s="818" t="s">
        <v>395</v>
      </c>
      <c r="AR50" s="828" t="s">
        <v>523</v>
      </c>
    </row>
    <row r="51" spans="1:44" ht="12.75">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484</v>
      </c>
      <c r="AL51" s="764"/>
      <c r="AM51" s="770">
        <v>2342885</v>
      </c>
      <c r="AN51" s="783">
        <v>302933</v>
      </c>
      <c r="AO51" s="795">
        <v>-10</v>
      </c>
      <c r="AP51" s="806">
        <v>200194</v>
      </c>
      <c r="AQ51" s="819">
        <v>5.2</v>
      </c>
      <c r="AR51" s="829">
        <v>-15.2</v>
      </c>
    </row>
    <row r="52" spans="1:44" ht="12.75">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283</v>
      </c>
      <c r="AM52" s="771">
        <v>783166</v>
      </c>
      <c r="AN52" s="784">
        <v>101263</v>
      </c>
      <c r="AO52" s="796">
        <v>118.1</v>
      </c>
      <c r="AP52" s="807">
        <v>106422</v>
      </c>
      <c r="AQ52" s="820">
        <v>20.100000000000001</v>
      </c>
      <c r="AR52" s="830">
        <v>98</v>
      </c>
    </row>
    <row r="53" spans="1:44" ht="12.75">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329</v>
      </c>
      <c r="AL53" s="764"/>
      <c r="AM53" s="770">
        <v>1943409</v>
      </c>
      <c r="AN53" s="783">
        <v>256420</v>
      </c>
      <c r="AO53" s="795">
        <v>-15.4</v>
      </c>
      <c r="AP53" s="806">
        <v>196914</v>
      </c>
      <c r="AQ53" s="819">
        <v>-1.6</v>
      </c>
      <c r="AR53" s="829">
        <v>-13.8</v>
      </c>
    </row>
    <row r="54" spans="1:44" ht="12.75">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283</v>
      </c>
      <c r="AM54" s="771">
        <v>941480</v>
      </c>
      <c r="AN54" s="784">
        <v>124222</v>
      </c>
      <c r="AO54" s="796">
        <v>22.7</v>
      </c>
      <c r="AP54" s="807">
        <v>98966</v>
      </c>
      <c r="AQ54" s="820">
        <v>-7</v>
      </c>
      <c r="AR54" s="830">
        <v>29.7</v>
      </c>
    </row>
    <row r="55" spans="1:44" ht="12.75">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135</v>
      </c>
      <c r="AL55" s="764"/>
      <c r="AM55" s="770">
        <v>1508713</v>
      </c>
      <c r="AN55" s="783">
        <v>201484</v>
      </c>
      <c r="AO55" s="795">
        <v>-21.4</v>
      </c>
      <c r="AP55" s="806">
        <v>204757</v>
      </c>
      <c r="AQ55" s="819">
        <v>4</v>
      </c>
      <c r="AR55" s="829">
        <v>-25.4</v>
      </c>
    </row>
    <row r="56" spans="1:44" ht="12.75">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283</v>
      </c>
      <c r="AM56" s="771">
        <v>1173951</v>
      </c>
      <c r="AN56" s="784">
        <v>156778</v>
      </c>
      <c r="AO56" s="796">
        <v>26.2</v>
      </c>
      <c r="AP56" s="807">
        <v>106071</v>
      </c>
      <c r="AQ56" s="820">
        <v>7.2</v>
      </c>
      <c r="AR56" s="830">
        <v>19</v>
      </c>
    </row>
    <row r="57" spans="1:44" ht="12.75">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524</v>
      </c>
      <c r="AL57" s="764"/>
      <c r="AM57" s="770">
        <v>1141604</v>
      </c>
      <c r="AN57" s="783">
        <v>155893</v>
      </c>
      <c r="AO57" s="795">
        <v>-22.6</v>
      </c>
      <c r="AP57" s="806">
        <v>194971</v>
      </c>
      <c r="AQ57" s="819">
        <v>-4.8</v>
      </c>
      <c r="AR57" s="829">
        <v>-17.8</v>
      </c>
    </row>
    <row r="58" spans="1:44" ht="12.75">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283</v>
      </c>
      <c r="AM58" s="771">
        <v>835314</v>
      </c>
      <c r="AN58" s="784">
        <v>114067</v>
      </c>
      <c r="AO58" s="796">
        <v>-27.2</v>
      </c>
      <c r="AP58" s="807">
        <v>105966</v>
      </c>
      <c r="AQ58" s="820">
        <v>-0.1</v>
      </c>
      <c r="AR58" s="830">
        <v>-27.1</v>
      </c>
    </row>
    <row r="59" spans="1:44" ht="12.75">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2772793</v>
      </c>
      <c r="AN59" s="783">
        <v>383990</v>
      </c>
      <c r="AO59" s="795">
        <v>146.30000000000001</v>
      </c>
      <c r="AP59" s="806">
        <v>224172</v>
      </c>
      <c r="AQ59" s="819">
        <v>15</v>
      </c>
      <c r="AR59" s="829">
        <v>131.30000000000001</v>
      </c>
    </row>
    <row r="60" spans="1:44" ht="12.75">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283</v>
      </c>
      <c r="AM60" s="771">
        <v>1262301</v>
      </c>
      <c r="AN60" s="784">
        <v>174810</v>
      </c>
      <c r="AO60" s="796">
        <v>53.3</v>
      </c>
      <c r="AP60" s="807">
        <v>117611</v>
      </c>
      <c r="AQ60" s="820">
        <v>11</v>
      </c>
      <c r="AR60" s="830">
        <v>42.3</v>
      </c>
    </row>
    <row r="61" spans="1:44" ht="12.75">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431</v>
      </c>
      <c r="AL61" s="767"/>
      <c r="AM61" s="770">
        <v>1941881</v>
      </c>
      <c r="AN61" s="783">
        <v>260144</v>
      </c>
      <c r="AO61" s="795">
        <v>15.4</v>
      </c>
      <c r="AP61" s="806">
        <v>204202</v>
      </c>
      <c r="AQ61" s="821">
        <v>3.6</v>
      </c>
      <c r="AR61" s="829">
        <v>11.8</v>
      </c>
    </row>
    <row r="62" spans="1:44" ht="12.75">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283</v>
      </c>
      <c r="AM62" s="771">
        <v>999242</v>
      </c>
      <c r="AN62" s="784">
        <v>134228</v>
      </c>
      <c r="AO62" s="796">
        <v>38.6</v>
      </c>
      <c r="AP62" s="807">
        <v>107007</v>
      </c>
      <c r="AQ62" s="820">
        <v>6.2</v>
      </c>
      <c r="AR62" s="830">
        <v>32.4</v>
      </c>
    </row>
    <row r="63" spans="1:44" ht="12.75">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2.75">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2.75">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2.75">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2.75" hidden="1">
      <c r="AK70" s="739"/>
      <c r="AL70" s="739"/>
      <c r="AM70" s="739"/>
      <c r="AN70" s="739"/>
      <c r="AO70" s="739"/>
      <c r="AP70" s="739"/>
      <c r="AQ70" s="739"/>
      <c r="AR70" s="739"/>
    </row>
    <row r="71" spans="1:46" ht="12.75" hidden="1">
      <c r="AK71" s="739"/>
      <c r="AL71" s="739"/>
      <c r="AM71" s="739"/>
      <c r="AN71" s="739"/>
      <c r="AO71" s="739"/>
      <c r="AP71" s="739"/>
      <c r="AQ71" s="739"/>
      <c r="AR71" s="739"/>
    </row>
    <row r="72" spans="1:46" ht="12.75" hidden="1">
      <c r="AK72" s="739"/>
      <c r="AL72" s="739"/>
      <c r="AM72" s="739"/>
      <c r="AN72" s="739"/>
      <c r="AO72" s="739"/>
      <c r="AP72" s="739"/>
      <c r="AQ72" s="739"/>
      <c r="AR72" s="739"/>
    </row>
    <row r="73" spans="1:46" ht="12.75" hidden="1">
      <c r="AK73" s="739"/>
      <c r="AL73" s="739"/>
      <c r="AM73" s="739"/>
      <c r="AN73" s="739"/>
      <c r="AO73" s="739"/>
      <c r="AP73" s="739"/>
      <c r="AQ73" s="739"/>
      <c r="AR73" s="739"/>
    </row>
  </sheetData>
  <sheetProtection algorithmName="SHA-512" hashValue="jaWjsKGMQ8uis+k3FhIZwGKOnxHvTLVKij0ufxymo91o8NIya840Mh+8DHrYTDjMKwy6hKMzMge+D3Wl+FgxzQ==" saltValue="qF6kThHA7djoslnTNho9h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59"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4648437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2.75">
      <c r="B2" s="726"/>
      <c r="DG2" s="726"/>
    </row>
    <row r="3" spans="2:125" ht="12.7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2.75"/>
    <row r="5" spans="2:125" ht="12.75"/>
    <row r="6" spans="2:125" ht="12.75"/>
    <row r="7" spans="2:125" ht="12.75"/>
    <row r="8" spans="2:125" ht="12.75"/>
    <row r="9" spans="2:125" ht="12.75">
      <c r="DU9" s="726"/>
    </row>
    <row r="10" spans="2:125" ht="12.75"/>
    <row r="11" spans="2:125" ht="12.75"/>
    <row r="12" spans="2:125" ht="12.75"/>
    <row r="13" spans="2:125" ht="12.75"/>
    <row r="14" spans="2:125" ht="12.75"/>
    <row r="15" spans="2:125" ht="12.75"/>
    <row r="16" spans="2:125" ht="12.75"/>
    <row r="17" spans="125:125" ht="12.75">
      <c r="DU17" s="726"/>
    </row>
    <row r="18" spans="125:125" ht="12.75"/>
    <row r="19" spans="125:125" ht="12.75"/>
    <row r="20" spans="125:125" ht="12.75">
      <c r="DU20" s="726"/>
    </row>
    <row r="21" spans="125:125" ht="12.75">
      <c r="DU21" s="726"/>
    </row>
    <row r="22" spans="125:125" ht="12.75"/>
    <row r="23" spans="125:125" ht="12.75"/>
    <row r="24" spans="125:125" ht="12.75"/>
    <row r="25" spans="125:125" ht="12.75"/>
    <row r="26" spans="125:125" ht="12.75"/>
    <row r="27" spans="125:125" ht="12.75"/>
    <row r="28" spans="125:125" ht="12.75">
      <c r="DU28" s="726"/>
    </row>
    <row r="29" spans="125:125" ht="12.75"/>
    <row r="30" spans="125:125" ht="12.75"/>
    <row r="31" spans="125:125" ht="12.75"/>
    <row r="32" spans="125:125" ht="12.75"/>
    <row r="33" spans="2:125" ht="12.75">
      <c r="B33" s="726"/>
      <c r="G33" s="726"/>
      <c r="I33" s="726"/>
    </row>
    <row r="34" spans="2:125" ht="12.75">
      <c r="C34" s="726"/>
      <c r="P34" s="726"/>
      <c r="DE34" s="726"/>
      <c r="DH34" s="726"/>
    </row>
    <row r="35" spans="2:125" ht="12.75">
      <c r="D35" s="726"/>
      <c r="E35" s="726"/>
      <c r="DG35" s="726"/>
      <c r="DJ35" s="726"/>
      <c r="DP35" s="726"/>
      <c r="DQ35" s="726"/>
      <c r="DR35" s="726"/>
      <c r="DS35" s="726"/>
      <c r="DT35" s="726"/>
      <c r="DU35" s="726"/>
    </row>
    <row r="36" spans="2:125" ht="12.7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2.75">
      <c r="DU37" s="726"/>
    </row>
    <row r="38" spans="2:125" ht="12.75">
      <c r="DT38" s="726"/>
      <c r="DU38" s="726"/>
    </row>
    <row r="39" spans="2:125" ht="12.75"/>
    <row r="40" spans="2:125" ht="12.75">
      <c r="DH40" s="726"/>
    </row>
    <row r="41" spans="2:125" ht="12.75">
      <c r="DE41" s="726"/>
    </row>
    <row r="42" spans="2:125" ht="12.75">
      <c r="DG42" s="726"/>
      <c r="DJ42" s="726"/>
    </row>
    <row r="43" spans="2:125" ht="12.7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2.75">
      <c r="DU44" s="726"/>
    </row>
    <row r="45" spans="2:125" ht="12.75"/>
    <row r="46" spans="2:125" ht="12.75"/>
    <row r="47" spans="2:125" ht="12.75"/>
    <row r="48" spans="2:125" ht="12.75">
      <c r="DT48" s="726"/>
      <c r="DU48" s="726"/>
    </row>
    <row r="49" spans="120:125" ht="12.75">
      <c r="DU49" s="726"/>
    </row>
    <row r="50" spans="120:125" ht="12.75">
      <c r="DU50" s="726"/>
    </row>
    <row r="51" spans="120:125" ht="12.75">
      <c r="DP51" s="726"/>
      <c r="DQ51" s="726"/>
      <c r="DR51" s="726"/>
      <c r="DS51" s="726"/>
      <c r="DT51" s="726"/>
      <c r="DU51" s="726"/>
    </row>
    <row r="52" spans="120:125" ht="12.75"/>
    <row r="53" spans="120:125" ht="12.75"/>
    <row r="54" spans="120:125" ht="12.75">
      <c r="DU54" s="726"/>
    </row>
    <row r="55" spans="120:125" ht="12.75"/>
    <row r="56" spans="120:125" ht="12.75"/>
    <row r="57" spans="120:125" ht="12.75"/>
    <row r="58" spans="120:125" ht="12.75">
      <c r="DU58" s="726"/>
    </row>
    <row r="59" spans="120:125" ht="12.75"/>
    <row r="60" spans="120:125" ht="12.75"/>
    <row r="61" spans="120:125" ht="12.75"/>
    <row r="62" spans="120:125" ht="12.75"/>
    <row r="63" spans="120:125" ht="12.75">
      <c r="DU63" s="726"/>
    </row>
    <row r="64" spans="120:125" ht="12.75">
      <c r="DT64" s="726"/>
      <c r="DU64" s="726"/>
    </row>
    <row r="65" spans="123:125" ht="12.75"/>
    <row r="66" spans="123:125" ht="12.75"/>
    <row r="67" spans="123:125" ht="12.75"/>
    <row r="68" spans="123:125" ht="12.75"/>
    <row r="69" spans="123:125" ht="12.75">
      <c r="DS69" s="726"/>
      <c r="DT69" s="726"/>
      <c r="DU69" s="726"/>
    </row>
    <row r="70" spans="123:125" ht="12.75"/>
    <row r="71" spans="123:125" ht="12.75"/>
    <row r="72" spans="123:125" ht="12.75"/>
    <row r="73" spans="123:125" ht="12.75"/>
    <row r="74" spans="123:125" ht="12.75"/>
    <row r="75" spans="123:125" ht="12.75"/>
    <row r="76" spans="123:125" ht="12.75"/>
    <row r="77" spans="123:125" ht="12.75"/>
    <row r="78" spans="123:125" ht="12.75"/>
    <row r="79" spans="123:125" ht="12.75"/>
    <row r="80" spans="123:125" ht="12.75"/>
    <row r="81" spans="116:125" ht="12.75"/>
    <row r="82" spans="116:125" ht="12.75">
      <c r="DL82" s="726"/>
    </row>
    <row r="83" spans="116:125" ht="12.75">
      <c r="DM83" s="726"/>
      <c r="DN83" s="726"/>
      <c r="DO83" s="726"/>
      <c r="DP83" s="726"/>
      <c r="DQ83" s="726"/>
      <c r="DR83" s="726"/>
      <c r="DS83" s="726"/>
      <c r="DT83" s="726"/>
      <c r="DU83" s="726"/>
    </row>
    <row r="84" spans="116:125" ht="12.75"/>
    <row r="85" spans="116:125" ht="12.75"/>
    <row r="86" spans="116:125" ht="12.75"/>
    <row r="87" spans="116:125" ht="12.75"/>
    <row r="88" spans="116:125" ht="12.75">
      <c r="DU88" s="726"/>
    </row>
    <row r="89" spans="116:125" ht="12.75"/>
    <row r="90" spans="116:125" ht="12.75"/>
    <row r="91" spans="116:125" ht="12.7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0" spans="125:125" ht="13.5" hidden="1" customHeight="1"/>
    <row r="121" spans="125:125" ht="13.5" hidden="1" customHeight="1">
      <c r="DU121" s="726"/>
    </row>
  </sheetData>
  <sheetProtection algorithmName="SHA-512" hashValue="/a0NKG1dXtZNdVMWncICkgGdSIYYmZVWcUFbJDRP2X0FBwRxcsUMxrxnM9LPnrHG7kKTVcDnlkjA0Gqk9qiCUQ==" saltValue="6J5/gE1ZnPH5k6dZRxDHX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4648437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2.75">
      <c r="B2" s="726"/>
      <c r="T2" s="726"/>
    </row>
    <row r="3" spans="1:125" ht="12.7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2.75"/>
    <row r="5" spans="1:125" ht="12.75"/>
    <row r="6" spans="1:125" ht="12.75"/>
    <row r="7" spans="1:125" ht="12.75"/>
    <row r="8" spans="1:125" ht="12.75"/>
    <row r="9" spans="1:125" ht="12.75"/>
    <row r="10" spans="1:125" ht="12.75"/>
    <row r="11" spans="1:125" ht="12.75"/>
    <row r="12" spans="1:125" ht="12.75"/>
    <row r="13" spans="1:125" ht="12.75"/>
    <row r="14" spans="1:125" ht="12.75"/>
    <row r="15" spans="1:125" ht="12.75"/>
    <row r="16" spans="1:125" ht="12.75"/>
    <row r="17" ht="12.75"/>
    <row r="18" ht="12.75"/>
    <row r="19" ht="12.75"/>
    <row r="20" ht="12.75"/>
    <row r="21" ht="12.75"/>
    <row r="22" ht="12.75"/>
    <row r="23" ht="12.75"/>
    <row r="24" ht="12.75"/>
    <row r="25" ht="12.75"/>
    <row r="26" ht="12.75"/>
    <row r="27" ht="12.75"/>
    <row r="28" ht="12.75"/>
    <row r="29" ht="12.75"/>
    <row r="30" ht="12.75"/>
    <row r="31" ht="12.75"/>
    <row r="32" ht="12.75"/>
    <row r="33" spans="2:125" ht="12.75">
      <c r="B33" s="726"/>
      <c r="G33" s="726"/>
      <c r="I33" s="726"/>
    </row>
    <row r="34" spans="2:125" ht="12.75">
      <c r="C34" s="726"/>
      <c r="P34" s="726"/>
      <c r="R34" s="726"/>
      <c r="U34" s="726"/>
    </row>
    <row r="35" spans="2:125" ht="12.7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2.75">
      <c r="F36" s="726"/>
      <c r="H36" s="726"/>
      <c r="J36" s="726"/>
      <c r="K36" s="726"/>
      <c r="L36" s="726"/>
      <c r="M36" s="726"/>
      <c r="N36" s="726"/>
      <c r="O36" s="726"/>
      <c r="Q36" s="726"/>
      <c r="S36" s="726"/>
      <c r="V36" s="726"/>
    </row>
    <row r="37" spans="2:125" ht="12.75"/>
    <row r="38" spans="2:125" ht="12.75"/>
    <row r="39" spans="2:125" ht="12.75"/>
    <row r="40" spans="2:125" ht="12.75">
      <c r="U40" s="726"/>
    </row>
    <row r="41" spans="2:125" ht="12.75">
      <c r="R41" s="726"/>
    </row>
    <row r="42" spans="2:125" ht="12.7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2.75">
      <c r="Q43" s="726"/>
      <c r="S43" s="726"/>
      <c r="V43" s="726"/>
    </row>
    <row r="44" spans="2:125" ht="12.75"/>
    <row r="45" spans="2:125" ht="12.75"/>
    <row r="46" spans="2:125" ht="12.75"/>
    <row r="47" spans="2:125" ht="12.75"/>
    <row r="48" spans="2:125" ht="12.75"/>
    <row r="49" ht="12.75"/>
    <row r="50" ht="12.75"/>
    <row r="51" ht="12.75"/>
    <row r="52" ht="12.75"/>
    <row r="53" ht="12.75"/>
    <row r="54" ht="12.75"/>
    <row r="55" ht="12.75"/>
    <row r="56" ht="12.75"/>
    <row r="57" ht="12.75"/>
    <row r="58" ht="12.75"/>
    <row r="59" ht="12.75"/>
    <row r="60" ht="12.75"/>
    <row r="61" ht="12.75"/>
    <row r="62" ht="12.75"/>
    <row r="63" ht="12.75"/>
    <row r="64" ht="12.75"/>
    <row r="65" ht="12.75"/>
    <row r="66" ht="12.75"/>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b6pPb3byhSqBH8i/6aQ5WtJGbAt4X2+zACGuVsfSxLg/Ty7hAVwL4eeN+ALMa2caUg6sIu6tJnkWG6vONvbHtQ==" saltValue="uNZ/QpDwn0srE1N/21BWLw=="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65625" style="363" customWidth="1"/>
    <col min="2" max="16" width="14.59765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527</v>
      </c>
      <c r="G46" s="853" t="s">
        <v>528</v>
      </c>
      <c r="H46" s="853" t="s">
        <v>529</v>
      </c>
      <c r="I46" s="853" t="s">
        <v>259</v>
      </c>
      <c r="J46" s="858" t="s">
        <v>530</v>
      </c>
    </row>
    <row r="47" spans="2:10" ht="57.75" customHeight="1">
      <c r="B47" s="838"/>
      <c r="C47" s="842" t="s">
        <v>3</v>
      </c>
      <c r="D47" s="842"/>
      <c r="E47" s="846"/>
      <c r="F47" s="850">
        <v>15.59</v>
      </c>
      <c r="G47" s="854">
        <v>23</v>
      </c>
      <c r="H47" s="854">
        <v>21.82</v>
      </c>
      <c r="I47" s="854">
        <v>21.52</v>
      </c>
      <c r="J47" s="859">
        <v>23.39</v>
      </c>
    </row>
    <row r="48" spans="2:10" ht="57.75" customHeight="1">
      <c r="B48" s="839"/>
      <c r="C48" s="843" t="s">
        <v>9</v>
      </c>
      <c r="D48" s="843"/>
      <c r="E48" s="847"/>
      <c r="F48" s="851">
        <v>3.67</v>
      </c>
      <c r="G48" s="855">
        <v>4.54</v>
      </c>
      <c r="H48" s="855">
        <v>4.5599999999999996</v>
      </c>
      <c r="I48" s="855">
        <v>5.0199999999999996</v>
      </c>
      <c r="J48" s="860">
        <v>4.01</v>
      </c>
    </row>
    <row r="49" spans="2:10" ht="57.75" customHeight="1">
      <c r="B49" s="840"/>
      <c r="C49" s="844" t="s">
        <v>15</v>
      </c>
      <c r="D49" s="844"/>
      <c r="E49" s="848"/>
      <c r="F49" s="852" t="s">
        <v>531</v>
      </c>
      <c r="G49" s="856">
        <v>6.78</v>
      </c>
      <c r="H49" s="856" t="s">
        <v>532</v>
      </c>
      <c r="I49" s="856" t="s">
        <v>389</v>
      </c>
      <c r="J49" s="861" t="s">
        <v>533</v>
      </c>
    </row>
    <row r="50" spans="2:10" ht="12.75"/>
  </sheetData>
  <sheetProtection algorithmName="SHA-512" hashValue="7jPG3AVAHsFwNhg/JhfHGM4c8QyY9I8zjTpHJ6uE3UtB5k46YbysibDp8AhrfpPJCInnXj9Xdea+u+Hmsl0s0A==" saltValue="pMkaD8s3jQkIFgA7USqZZ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59765625" style="363" customWidth="1"/>
    <col min="2" max="2" width="11" style="363" customWidth="1"/>
    <col min="3" max="3" width="17" style="363" customWidth="1"/>
    <col min="4" max="5" width="16.59765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527</v>
      </c>
      <c r="G33" s="883" t="s">
        <v>528</v>
      </c>
      <c r="H33" s="883" t="s">
        <v>529</v>
      </c>
      <c r="I33" s="883" t="s">
        <v>259</v>
      </c>
      <c r="J33" s="887" t="s">
        <v>530</v>
      </c>
      <c r="K33" s="862"/>
      <c r="L33" s="862"/>
      <c r="M33" s="862"/>
      <c r="N33" s="862"/>
      <c r="O33" s="862"/>
      <c r="P33" s="862"/>
    </row>
    <row r="34" spans="1:16" ht="39" customHeight="1">
      <c r="A34" s="862"/>
      <c r="B34" s="864"/>
      <c r="C34" s="870" t="s">
        <v>235</v>
      </c>
      <c r="D34" s="870"/>
      <c r="E34" s="875"/>
      <c r="F34" s="879">
        <v>4.7</v>
      </c>
      <c r="G34" s="884">
        <v>4.29</v>
      </c>
      <c r="H34" s="884">
        <v>4.4000000000000004</v>
      </c>
      <c r="I34" s="884">
        <v>4.66</v>
      </c>
      <c r="J34" s="888">
        <v>4.79</v>
      </c>
      <c r="K34" s="862"/>
      <c r="L34" s="862"/>
      <c r="M34" s="862"/>
      <c r="N34" s="862"/>
      <c r="O34" s="862"/>
      <c r="P34" s="862"/>
    </row>
    <row r="35" spans="1:16" ht="39" customHeight="1">
      <c r="A35" s="862"/>
      <c r="B35" s="865"/>
      <c r="C35" s="871" t="s">
        <v>265</v>
      </c>
      <c r="D35" s="871"/>
      <c r="E35" s="876"/>
      <c r="F35" s="880">
        <v>3.66</v>
      </c>
      <c r="G35" s="885">
        <v>4.54</v>
      </c>
      <c r="H35" s="885">
        <v>4.55</v>
      </c>
      <c r="I35" s="885">
        <v>5.0199999999999996</v>
      </c>
      <c r="J35" s="889">
        <v>4.01</v>
      </c>
      <c r="K35" s="862"/>
      <c r="L35" s="862"/>
      <c r="M35" s="862"/>
      <c r="N35" s="862"/>
      <c r="O35" s="862"/>
      <c r="P35" s="862"/>
    </row>
    <row r="36" spans="1:16" ht="39" customHeight="1">
      <c r="A36" s="862"/>
      <c r="B36" s="865"/>
      <c r="C36" s="871" t="s">
        <v>362</v>
      </c>
      <c r="D36" s="871"/>
      <c r="E36" s="876"/>
      <c r="F36" s="880">
        <v>0</v>
      </c>
      <c r="G36" s="885">
        <v>0.79</v>
      </c>
      <c r="H36" s="885">
        <v>0</v>
      </c>
      <c r="I36" s="885">
        <v>0</v>
      </c>
      <c r="J36" s="889">
        <v>1.95</v>
      </c>
      <c r="K36" s="862"/>
      <c r="L36" s="862"/>
      <c r="M36" s="862"/>
      <c r="N36" s="862"/>
      <c r="O36" s="862"/>
      <c r="P36" s="862"/>
    </row>
    <row r="37" spans="1:16" ht="39" customHeight="1">
      <c r="A37" s="862"/>
      <c r="B37" s="865"/>
      <c r="C37" s="871" t="s">
        <v>467</v>
      </c>
      <c r="D37" s="871"/>
      <c r="E37" s="876"/>
      <c r="F37" s="880">
        <v>1.1399999999999999</v>
      </c>
      <c r="G37" s="885">
        <v>0.99</v>
      </c>
      <c r="H37" s="885">
        <v>1.08</v>
      </c>
      <c r="I37" s="885">
        <v>0.84</v>
      </c>
      <c r="J37" s="889">
        <v>0.9</v>
      </c>
      <c r="K37" s="862"/>
      <c r="L37" s="862"/>
      <c r="M37" s="862"/>
      <c r="N37" s="862"/>
      <c r="O37" s="862"/>
      <c r="P37" s="862"/>
    </row>
    <row r="38" spans="1:16" ht="39" customHeight="1">
      <c r="A38" s="862"/>
      <c r="B38" s="865"/>
      <c r="C38" s="871" t="s">
        <v>217</v>
      </c>
      <c r="D38" s="871"/>
      <c r="E38" s="876"/>
      <c r="F38" s="880">
        <v>6.e-002</v>
      </c>
      <c r="G38" s="885">
        <v>9.e-002</v>
      </c>
      <c r="H38" s="885">
        <v>0.13</v>
      </c>
      <c r="I38" s="885">
        <v>0.25</v>
      </c>
      <c r="J38" s="889">
        <v>0.16</v>
      </c>
      <c r="K38" s="862"/>
      <c r="L38" s="862"/>
      <c r="M38" s="862"/>
      <c r="N38" s="862"/>
      <c r="O38" s="862"/>
      <c r="P38" s="862"/>
    </row>
    <row r="39" spans="1:16" ht="39" customHeight="1">
      <c r="A39" s="862"/>
      <c r="B39" s="865"/>
      <c r="C39" s="871" t="s">
        <v>229</v>
      </c>
      <c r="D39" s="871"/>
      <c r="E39" s="876"/>
      <c r="F39" s="880">
        <v>0</v>
      </c>
      <c r="G39" s="885">
        <v>0</v>
      </c>
      <c r="H39" s="885">
        <v>1.e-002</v>
      </c>
      <c r="I39" s="885">
        <v>0.11</v>
      </c>
      <c r="J39" s="889">
        <v>0.12</v>
      </c>
      <c r="K39" s="862"/>
      <c r="L39" s="862"/>
      <c r="M39" s="862"/>
      <c r="N39" s="862"/>
      <c r="O39" s="862"/>
      <c r="P39" s="862"/>
    </row>
    <row r="40" spans="1:16" ht="39" customHeight="1">
      <c r="A40" s="862"/>
      <c r="B40" s="865"/>
      <c r="C40" s="871" t="s">
        <v>29</v>
      </c>
      <c r="D40" s="871"/>
      <c r="E40" s="876"/>
      <c r="F40" s="880">
        <v>0</v>
      </c>
      <c r="G40" s="885">
        <v>2.e-002</v>
      </c>
      <c r="H40" s="885">
        <v>4.e-002</v>
      </c>
      <c r="I40" s="885">
        <v>4.e-002</v>
      </c>
      <c r="J40" s="889">
        <v>3.e-002</v>
      </c>
      <c r="K40" s="862"/>
      <c r="L40" s="862"/>
      <c r="M40" s="862"/>
      <c r="N40" s="862"/>
      <c r="O40" s="862"/>
      <c r="P40" s="862"/>
    </row>
    <row r="41" spans="1:16" ht="39" customHeight="1">
      <c r="A41" s="862"/>
      <c r="B41" s="865"/>
      <c r="C41" s="871" t="s">
        <v>23</v>
      </c>
      <c r="D41" s="871"/>
      <c r="E41" s="876"/>
      <c r="F41" s="880">
        <v>0.56999999999999995</v>
      </c>
      <c r="G41" s="885">
        <v>0.63</v>
      </c>
      <c r="H41" s="885">
        <v>0.28000000000000003</v>
      </c>
      <c r="I41" s="885">
        <v>1.e-002</v>
      </c>
      <c r="J41" s="889">
        <v>0</v>
      </c>
      <c r="K41" s="862"/>
      <c r="L41" s="862"/>
      <c r="M41" s="862"/>
      <c r="N41" s="862"/>
      <c r="O41" s="862"/>
      <c r="P41" s="862"/>
    </row>
    <row r="42" spans="1:16" ht="39" customHeight="1">
      <c r="A42" s="862"/>
      <c r="B42" s="866"/>
      <c r="C42" s="871" t="s">
        <v>534</v>
      </c>
      <c r="D42" s="871"/>
      <c r="E42" s="876"/>
      <c r="F42" s="880" t="s">
        <v>201</v>
      </c>
      <c r="G42" s="885" t="s">
        <v>201</v>
      </c>
      <c r="H42" s="885" t="s">
        <v>201</v>
      </c>
      <c r="I42" s="885" t="s">
        <v>201</v>
      </c>
      <c r="J42" s="889" t="s">
        <v>201</v>
      </c>
      <c r="K42" s="862"/>
      <c r="L42" s="862"/>
      <c r="M42" s="862"/>
      <c r="N42" s="862"/>
      <c r="O42" s="862"/>
      <c r="P42" s="862"/>
    </row>
    <row r="43" spans="1:16" ht="39" customHeight="1">
      <c r="A43" s="862"/>
      <c r="B43" s="867"/>
      <c r="C43" s="872" t="s">
        <v>309</v>
      </c>
      <c r="D43" s="872"/>
      <c r="E43" s="877"/>
      <c r="F43" s="881" t="s">
        <v>201</v>
      </c>
      <c r="G43" s="886" t="s">
        <v>201</v>
      </c>
      <c r="H43" s="886" t="s">
        <v>201</v>
      </c>
      <c r="I43" s="886" t="s">
        <v>201</v>
      </c>
      <c r="J43" s="890" t="s">
        <v>201</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149999999999999">
      <c r="A45" s="862"/>
      <c r="B45" s="862"/>
      <c r="C45" s="862"/>
      <c r="D45" s="862"/>
      <c r="E45" s="862"/>
      <c r="F45" s="862"/>
      <c r="G45" s="862"/>
      <c r="H45" s="862"/>
      <c r="I45" s="862"/>
      <c r="J45" s="862"/>
      <c r="K45" s="862"/>
      <c r="L45" s="862"/>
      <c r="M45" s="862"/>
      <c r="N45" s="862"/>
      <c r="O45" s="862"/>
      <c r="P45" s="862"/>
    </row>
  </sheetData>
  <sheetProtection algorithmName="SHA-512" hashValue="H3gIaSBYE98fjfLbLCVvvtkWiR+G9dU/93zXDuSwrTlRVo0aj3RHnJdj3+8JZWKEDfRlmle9dgjfToyhytNt9w==" saltValue="usBeGTbRRFF3rF98OUzDx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8"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59765625" style="363" customWidth="1"/>
    <col min="2" max="3" width="10.86328125" style="363" customWidth="1"/>
    <col min="4" max="4" width="10" style="363" customWidth="1"/>
    <col min="5" max="10" width="11" style="363" customWidth="1"/>
    <col min="11" max="15" width="13.1328125" style="363" customWidth="1"/>
    <col min="16" max="21" width="11.4648437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527</v>
      </c>
      <c r="L44" s="950" t="s">
        <v>528</v>
      </c>
      <c r="M44" s="950" t="s">
        <v>529</v>
      </c>
      <c r="N44" s="950" t="s">
        <v>259</v>
      </c>
      <c r="O44" s="959" t="s">
        <v>530</v>
      </c>
      <c r="P44" s="734"/>
      <c r="Q44" s="734"/>
      <c r="R44" s="734"/>
      <c r="S44" s="734"/>
      <c r="T44" s="734"/>
      <c r="U44" s="734"/>
    </row>
    <row r="45" spans="1:21" ht="30.75" customHeight="1">
      <c r="A45" s="734"/>
      <c r="B45" s="892" t="s">
        <v>24</v>
      </c>
      <c r="C45" s="906"/>
      <c r="D45" s="916"/>
      <c r="E45" s="925" t="s">
        <v>21</v>
      </c>
      <c r="F45" s="925"/>
      <c r="G45" s="925"/>
      <c r="H45" s="925"/>
      <c r="I45" s="925"/>
      <c r="J45" s="934"/>
      <c r="K45" s="942">
        <v>1227</v>
      </c>
      <c r="L45" s="951">
        <v>1124</v>
      </c>
      <c r="M45" s="951">
        <v>1094</v>
      </c>
      <c r="N45" s="951">
        <v>1013</v>
      </c>
      <c r="O45" s="960">
        <v>1005</v>
      </c>
      <c r="P45" s="734"/>
      <c r="Q45" s="734"/>
      <c r="R45" s="734"/>
      <c r="S45" s="734"/>
      <c r="T45" s="734"/>
      <c r="U45" s="734"/>
    </row>
    <row r="46" spans="1:21" ht="30.75" customHeight="1">
      <c r="A46" s="734"/>
      <c r="B46" s="893"/>
      <c r="C46" s="907"/>
      <c r="D46" s="917"/>
      <c r="E46" s="926" t="s">
        <v>27</v>
      </c>
      <c r="F46" s="926"/>
      <c r="G46" s="926"/>
      <c r="H46" s="926"/>
      <c r="I46" s="926"/>
      <c r="J46" s="935"/>
      <c r="K46" s="943" t="s">
        <v>201</v>
      </c>
      <c r="L46" s="952" t="s">
        <v>201</v>
      </c>
      <c r="M46" s="952" t="s">
        <v>201</v>
      </c>
      <c r="N46" s="952" t="s">
        <v>201</v>
      </c>
      <c r="O46" s="961" t="s">
        <v>201</v>
      </c>
      <c r="P46" s="734"/>
      <c r="Q46" s="734"/>
      <c r="R46" s="734"/>
      <c r="S46" s="734"/>
      <c r="T46" s="734"/>
      <c r="U46" s="734"/>
    </row>
    <row r="47" spans="1:21" ht="30.75" customHeight="1">
      <c r="A47" s="734"/>
      <c r="B47" s="893"/>
      <c r="C47" s="907"/>
      <c r="D47" s="917"/>
      <c r="E47" s="926" t="s">
        <v>32</v>
      </c>
      <c r="F47" s="926"/>
      <c r="G47" s="926"/>
      <c r="H47" s="926"/>
      <c r="I47" s="926"/>
      <c r="J47" s="935"/>
      <c r="K47" s="943" t="s">
        <v>201</v>
      </c>
      <c r="L47" s="952" t="s">
        <v>201</v>
      </c>
      <c r="M47" s="952" t="s">
        <v>201</v>
      </c>
      <c r="N47" s="952" t="s">
        <v>201</v>
      </c>
      <c r="O47" s="961" t="s">
        <v>201</v>
      </c>
      <c r="P47" s="734"/>
      <c r="Q47" s="734"/>
      <c r="R47" s="734"/>
      <c r="S47" s="734"/>
      <c r="T47" s="734"/>
      <c r="U47" s="734"/>
    </row>
    <row r="48" spans="1:21" ht="30.75" customHeight="1">
      <c r="A48" s="734"/>
      <c r="B48" s="893"/>
      <c r="C48" s="907"/>
      <c r="D48" s="917"/>
      <c r="E48" s="926" t="s">
        <v>35</v>
      </c>
      <c r="F48" s="926"/>
      <c r="G48" s="926"/>
      <c r="H48" s="926"/>
      <c r="I48" s="926"/>
      <c r="J48" s="935"/>
      <c r="K48" s="943">
        <v>179</v>
      </c>
      <c r="L48" s="952">
        <v>169</v>
      </c>
      <c r="M48" s="952">
        <v>193</v>
      </c>
      <c r="N48" s="952">
        <v>184</v>
      </c>
      <c r="O48" s="961">
        <v>172</v>
      </c>
      <c r="P48" s="734"/>
      <c r="Q48" s="734"/>
      <c r="R48" s="734"/>
      <c r="S48" s="734"/>
      <c r="T48" s="734"/>
      <c r="U48" s="734"/>
    </row>
    <row r="49" spans="1:21" ht="30.75" customHeight="1">
      <c r="A49" s="734"/>
      <c r="B49" s="893"/>
      <c r="C49" s="907"/>
      <c r="D49" s="917"/>
      <c r="E49" s="926" t="s">
        <v>0</v>
      </c>
      <c r="F49" s="926"/>
      <c r="G49" s="926"/>
      <c r="H49" s="926"/>
      <c r="I49" s="926"/>
      <c r="J49" s="935"/>
      <c r="K49" s="943">
        <v>48</v>
      </c>
      <c r="L49" s="952">
        <v>53</v>
      </c>
      <c r="M49" s="952">
        <v>44</v>
      </c>
      <c r="N49" s="952">
        <v>34</v>
      </c>
      <c r="O49" s="961">
        <v>36</v>
      </c>
      <c r="P49" s="734"/>
      <c r="Q49" s="734"/>
      <c r="R49" s="734"/>
      <c r="S49" s="734"/>
      <c r="T49" s="734"/>
      <c r="U49" s="734"/>
    </row>
    <row r="50" spans="1:21" ht="30.75" customHeight="1">
      <c r="A50" s="734"/>
      <c r="B50" s="893"/>
      <c r="C50" s="907"/>
      <c r="D50" s="917"/>
      <c r="E50" s="926" t="s">
        <v>40</v>
      </c>
      <c r="F50" s="926"/>
      <c r="G50" s="926"/>
      <c r="H50" s="926"/>
      <c r="I50" s="926"/>
      <c r="J50" s="935"/>
      <c r="K50" s="943">
        <v>17</v>
      </c>
      <c r="L50" s="952">
        <v>19</v>
      </c>
      <c r="M50" s="952">
        <v>20</v>
      </c>
      <c r="N50" s="952">
        <v>14</v>
      </c>
      <c r="O50" s="961">
        <v>11</v>
      </c>
      <c r="P50" s="734"/>
      <c r="Q50" s="734"/>
      <c r="R50" s="734"/>
      <c r="S50" s="734"/>
      <c r="T50" s="734"/>
      <c r="U50" s="734"/>
    </row>
    <row r="51" spans="1:21" ht="30.75" customHeight="1">
      <c r="A51" s="734"/>
      <c r="B51" s="894"/>
      <c r="C51" s="908"/>
      <c r="D51" s="918"/>
      <c r="E51" s="926" t="s">
        <v>42</v>
      </c>
      <c r="F51" s="926"/>
      <c r="G51" s="926"/>
      <c r="H51" s="926"/>
      <c r="I51" s="926"/>
      <c r="J51" s="935"/>
      <c r="K51" s="943">
        <v>1</v>
      </c>
      <c r="L51" s="952">
        <v>0</v>
      </c>
      <c r="M51" s="952">
        <v>0</v>
      </c>
      <c r="N51" s="952">
        <v>0</v>
      </c>
      <c r="O51" s="961">
        <v>0</v>
      </c>
      <c r="P51" s="734"/>
      <c r="Q51" s="734"/>
      <c r="R51" s="734"/>
      <c r="S51" s="734"/>
      <c r="T51" s="734"/>
      <c r="U51" s="734"/>
    </row>
    <row r="52" spans="1:21" ht="30.75" customHeight="1">
      <c r="A52" s="734"/>
      <c r="B52" s="895" t="s">
        <v>46</v>
      </c>
      <c r="C52" s="909"/>
      <c r="D52" s="918"/>
      <c r="E52" s="926" t="s">
        <v>48</v>
      </c>
      <c r="F52" s="926"/>
      <c r="G52" s="926"/>
      <c r="H52" s="926"/>
      <c r="I52" s="926"/>
      <c r="J52" s="935"/>
      <c r="K52" s="943">
        <v>1056</v>
      </c>
      <c r="L52" s="952">
        <v>985</v>
      </c>
      <c r="M52" s="952">
        <v>947</v>
      </c>
      <c r="N52" s="952">
        <v>849</v>
      </c>
      <c r="O52" s="961">
        <v>855</v>
      </c>
      <c r="P52" s="734"/>
      <c r="Q52" s="734"/>
      <c r="R52" s="734"/>
      <c r="S52" s="734"/>
      <c r="T52" s="734"/>
      <c r="U52" s="734"/>
    </row>
    <row r="53" spans="1:21" ht="30.75" customHeight="1">
      <c r="A53" s="734"/>
      <c r="B53" s="896" t="s">
        <v>50</v>
      </c>
      <c r="C53" s="910"/>
      <c r="D53" s="919"/>
      <c r="E53" s="927" t="s">
        <v>53</v>
      </c>
      <c r="F53" s="927"/>
      <c r="G53" s="927"/>
      <c r="H53" s="927"/>
      <c r="I53" s="927"/>
      <c r="J53" s="936"/>
      <c r="K53" s="944">
        <v>416</v>
      </c>
      <c r="L53" s="953">
        <v>380</v>
      </c>
      <c r="M53" s="953">
        <v>404</v>
      </c>
      <c r="N53" s="953">
        <v>396</v>
      </c>
      <c r="O53" s="962">
        <v>369</v>
      </c>
      <c r="P53" s="734"/>
      <c r="Q53" s="734"/>
      <c r="R53" s="734"/>
      <c r="S53" s="734"/>
      <c r="T53" s="734"/>
      <c r="U53" s="734"/>
    </row>
    <row r="54" spans="1:21" ht="24" customHeight="1">
      <c r="A54" s="734"/>
      <c r="B54" s="897"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7</v>
      </c>
      <c r="C56" s="911"/>
      <c r="D56" s="911"/>
      <c r="E56" s="911"/>
      <c r="F56" s="911"/>
      <c r="G56" s="911"/>
      <c r="H56" s="911"/>
      <c r="I56" s="911"/>
      <c r="J56" s="911"/>
      <c r="K56" s="945"/>
      <c r="L56" s="945"/>
      <c r="M56" s="945"/>
      <c r="N56" s="945"/>
      <c r="O56" s="963" t="s">
        <v>25</v>
      </c>
      <c r="P56" s="734"/>
      <c r="Q56" s="734"/>
      <c r="R56" s="734"/>
      <c r="S56" s="734"/>
      <c r="T56" s="734"/>
      <c r="U56" s="734"/>
    </row>
    <row r="57" spans="1:21" ht="31.5" customHeight="1">
      <c r="A57" s="734"/>
      <c r="B57" s="899"/>
      <c r="C57" s="912"/>
      <c r="D57" s="912"/>
      <c r="E57" s="928"/>
      <c r="F57" s="928"/>
      <c r="G57" s="928"/>
      <c r="H57" s="928"/>
      <c r="I57" s="928"/>
      <c r="J57" s="937" t="s">
        <v>16</v>
      </c>
      <c r="K57" s="946" t="s">
        <v>527</v>
      </c>
      <c r="L57" s="954" t="s">
        <v>528</v>
      </c>
      <c r="M57" s="954" t="s">
        <v>529</v>
      </c>
      <c r="N57" s="954" t="s">
        <v>259</v>
      </c>
      <c r="O57" s="964" t="s">
        <v>530</v>
      </c>
      <c r="P57" s="734"/>
      <c r="Q57" s="734"/>
      <c r="R57" s="734"/>
      <c r="S57" s="734"/>
      <c r="T57" s="734"/>
      <c r="U57" s="734"/>
    </row>
    <row r="58" spans="1:21" ht="31.5" customHeight="1">
      <c r="B58" s="900" t="s">
        <v>59</v>
      </c>
      <c r="C58" s="913"/>
      <c r="D58" s="920" t="s">
        <v>61</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62</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4WQF4iKXHky+/gFQS6M/u98A0O5+JqjihWDK7rxz7b+WvmTpSsuPvhOwndirPNQ1C6POWO8o0mUnnWbrJazkAQ==" saltValue="wwUHStBn/zdVD8HKdFLEz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59765625" style="363" customWidth="1"/>
    <col min="2" max="3" width="12.59765625" style="363" customWidth="1"/>
    <col min="4" max="4" width="11.59765625" style="363" customWidth="1"/>
    <col min="5" max="8" width="10.3984375" style="363" customWidth="1"/>
    <col min="9" max="13" width="16.3984375" style="363" customWidth="1"/>
    <col min="14" max="19" width="12.59765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527</v>
      </c>
      <c r="J40" s="950" t="s">
        <v>528</v>
      </c>
      <c r="K40" s="950" t="s">
        <v>529</v>
      </c>
      <c r="L40" s="950" t="s">
        <v>259</v>
      </c>
      <c r="M40" s="990" t="s">
        <v>530</v>
      </c>
    </row>
    <row r="41" spans="2:13" ht="27.75" customHeight="1">
      <c r="B41" s="892" t="s">
        <v>37</v>
      </c>
      <c r="C41" s="906"/>
      <c r="D41" s="916"/>
      <c r="E41" s="973" t="s">
        <v>57</v>
      </c>
      <c r="F41" s="973"/>
      <c r="G41" s="973"/>
      <c r="H41" s="979"/>
      <c r="I41" s="983">
        <v>9536</v>
      </c>
      <c r="J41" s="987">
        <v>9673</v>
      </c>
      <c r="K41" s="987">
        <v>9769</v>
      </c>
      <c r="L41" s="987">
        <v>9567</v>
      </c>
      <c r="M41" s="991">
        <v>10393</v>
      </c>
    </row>
    <row r="42" spans="2:13" ht="27.75" customHeight="1">
      <c r="B42" s="893"/>
      <c r="C42" s="907"/>
      <c r="D42" s="917"/>
      <c r="E42" s="974" t="s">
        <v>68</v>
      </c>
      <c r="F42" s="974"/>
      <c r="G42" s="974"/>
      <c r="H42" s="980"/>
      <c r="I42" s="984">
        <v>60</v>
      </c>
      <c r="J42" s="988">
        <v>41</v>
      </c>
      <c r="K42" s="988">
        <v>24</v>
      </c>
      <c r="L42" s="988">
        <v>35</v>
      </c>
      <c r="M42" s="992">
        <v>62</v>
      </c>
    </row>
    <row r="43" spans="2:13" ht="27.75" customHeight="1">
      <c r="B43" s="893"/>
      <c r="C43" s="907"/>
      <c r="D43" s="917"/>
      <c r="E43" s="974" t="s">
        <v>70</v>
      </c>
      <c r="F43" s="974"/>
      <c r="G43" s="974"/>
      <c r="H43" s="980"/>
      <c r="I43" s="984">
        <v>1653</v>
      </c>
      <c r="J43" s="988">
        <v>1826</v>
      </c>
      <c r="K43" s="988">
        <v>1821</v>
      </c>
      <c r="L43" s="988">
        <v>1749</v>
      </c>
      <c r="M43" s="992">
        <v>1848</v>
      </c>
    </row>
    <row r="44" spans="2:13" ht="27.75" customHeight="1">
      <c r="B44" s="893"/>
      <c r="C44" s="907"/>
      <c r="D44" s="917"/>
      <c r="E44" s="974" t="s">
        <v>72</v>
      </c>
      <c r="F44" s="974"/>
      <c r="G44" s="974"/>
      <c r="H44" s="980"/>
      <c r="I44" s="984">
        <v>279</v>
      </c>
      <c r="J44" s="988">
        <v>1325</v>
      </c>
      <c r="K44" s="988">
        <v>1282</v>
      </c>
      <c r="L44" s="988">
        <v>1305</v>
      </c>
      <c r="M44" s="992">
        <v>1354</v>
      </c>
    </row>
    <row r="45" spans="2:13" ht="27.75" customHeight="1">
      <c r="B45" s="893"/>
      <c r="C45" s="907"/>
      <c r="D45" s="917"/>
      <c r="E45" s="974" t="s">
        <v>74</v>
      </c>
      <c r="F45" s="974"/>
      <c r="G45" s="974"/>
      <c r="H45" s="980"/>
      <c r="I45" s="984">
        <v>1545</v>
      </c>
      <c r="J45" s="988">
        <v>1525</v>
      </c>
      <c r="K45" s="988">
        <v>1473</v>
      </c>
      <c r="L45" s="988">
        <v>1525</v>
      </c>
      <c r="M45" s="992">
        <v>1582</v>
      </c>
    </row>
    <row r="46" spans="2:13" ht="27.75" customHeight="1">
      <c r="B46" s="893"/>
      <c r="C46" s="907"/>
      <c r="D46" s="918"/>
      <c r="E46" s="974" t="s">
        <v>73</v>
      </c>
      <c r="F46" s="974"/>
      <c r="G46" s="974"/>
      <c r="H46" s="980"/>
      <c r="I46" s="984" t="s">
        <v>201</v>
      </c>
      <c r="J46" s="988" t="s">
        <v>201</v>
      </c>
      <c r="K46" s="988" t="s">
        <v>201</v>
      </c>
      <c r="L46" s="988" t="s">
        <v>201</v>
      </c>
      <c r="M46" s="992" t="s">
        <v>201</v>
      </c>
    </row>
    <row r="47" spans="2:13" ht="27.75" customHeight="1">
      <c r="B47" s="893"/>
      <c r="C47" s="907"/>
      <c r="D47" s="971"/>
      <c r="E47" s="975" t="s">
        <v>76</v>
      </c>
      <c r="F47" s="978"/>
      <c r="G47" s="978"/>
      <c r="H47" s="981"/>
      <c r="I47" s="984" t="s">
        <v>201</v>
      </c>
      <c r="J47" s="988" t="s">
        <v>201</v>
      </c>
      <c r="K47" s="988" t="s">
        <v>201</v>
      </c>
      <c r="L47" s="988" t="s">
        <v>201</v>
      </c>
      <c r="M47" s="992" t="s">
        <v>201</v>
      </c>
    </row>
    <row r="48" spans="2:13" ht="27.75" customHeight="1">
      <c r="B48" s="893"/>
      <c r="C48" s="907"/>
      <c r="D48" s="917"/>
      <c r="E48" s="974" t="s">
        <v>82</v>
      </c>
      <c r="F48" s="974"/>
      <c r="G48" s="974"/>
      <c r="H48" s="980"/>
      <c r="I48" s="984" t="s">
        <v>201</v>
      </c>
      <c r="J48" s="988" t="s">
        <v>201</v>
      </c>
      <c r="K48" s="988" t="s">
        <v>201</v>
      </c>
      <c r="L48" s="988" t="s">
        <v>201</v>
      </c>
      <c r="M48" s="992" t="s">
        <v>201</v>
      </c>
    </row>
    <row r="49" spans="2:13" ht="27.75" customHeight="1">
      <c r="B49" s="894"/>
      <c r="C49" s="908"/>
      <c r="D49" s="917"/>
      <c r="E49" s="974" t="s">
        <v>86</v>
      </c>
      <c r="F49" s="974"/>
      <c r="G49" s="974"/>
      <c r="H49" s="980"/>
      <c r="I49" s="984" t="s">
        <v>201</v>
      </c>
      <c r="J49" s="988" t="s">
        <v>201</v>
      </c>
      <c r="K49" s="988" t="s">
        <v>201</v>
      </c>
      <c r="L49" s="988" t="s">
        <v>201</v>
      </c>
      <c r="M49" s="992" t="s">
        <v>201</v>
      </c>
    </row>
    <row r="50" spans="2:13" ht="27.75" customHeight="1">
      <c r="B50" s="968" t="s">
        <v>88</v>
      </c>
      <c r="C50" s="970"/>
      <c r="D50" s="972"/>
      <c r="E50" s="974" t="s">
        <v>90</v>
      </c>
      <c r="F50" s="974"/>
      <c r="G50" s="974"/>
      <c r="H50" s="980"/>
      <c r="I50" s="984">
        <v>4484</v>
      </c>
      <c r="J50" s="988">
        <v>5214</v>
      </c>
      <c r="K50" s="988">
        <v>5259</v>
      </c>
      <c r="L50" s="988">
        <v>5069</v>
      </c>
      <c r="M50" s="992">
        <v>5181</v>
      </c>
    </row>
    <row r="51" spans="2:13" ht="27.75" customHeight="1">
      <c r="B51" s="893"/>
      <c r="C51" s="907"/>
      <c r="D51" s="917"/>
      <c r="E51" s="974" t="s">
        <v>92</v>
      </c>
      <c r="F51" s="974"/>
      <c r="G51" s="974"/>
      <c r="H51" s="980"/>
      <c r="I51" s="984">
        <v>402</v>
      </c>
      <c r="J51" s="988">
        <v>633</v>
      </c>
      <c r="K51" s="988">
        <v>584</v>
      </c>
      <c r="L51" s="988">
        <v>575</v>
      </c>
      <c r="M51" s="992">
        <v>539</v>
      </c>
    </row>
    <row r="52" spans="2:13" ht="27.75" customHeight="1">
      <c r="B52" s="894"/>
      <c r="C52" s="908"/>
      <c r="D52" s="917"/>
      <c r="E52" s="974" t="s">
        <v>44</v>
      </c>
      <c r="F52" s="974"/>
      <c r="G52" s="974"/>
      <c r="H52" s="980"/>
      <c r="I52" s="984">
        <v>7963</v>
      </c>
      <c r="J52" s="988">
        <v>7763</v>
      </c>
      <c r="K52" s="988">
        <v>7866</v>
      </c>
      <c r="L52" s="988">
        <v>7884</v>
      </c>
      <c r="M52" s="992">
        <v>8550</v>
      </c>
    </row>
    <row r="53" spans="2:13" ht="27.75" customHeight="1">
      <c r="B53" s="896" t="s">
        <v>50</v>
      </c>
      <c r="C53" s="910"/>
      <c r="D53" s="919"/>
      <c r="E53" s="976" t="s">
        <v>96</v>
      </c>
      <c r="F53" s="976"/>
      <c r="G53" s="976"/>
      <c r="H53" s="982"/>
      <c r="I53" s="985">
        <v>223</v>
      </c>
      <c r="J53" s="989">
        <v>780</v>
      </c>
      <c r="K53" s="989">
        <v>660</v>
      </c>
      <c r="L53" s="989">
        <v>654</v>
      </c>
      <c r="M53" s="993">
        <v>970</v>
      </c>
    </row>
    <row r="54" spans="2:13" ht="27.75" customHeight="1">
      <c r="B54" s="969"/>
      <c r="C54" s="868"/>
      <c r="D54" s="868"/>
      <c r="E54" s="977"/>
      <c r="F54" s="977"/>
      <c r="G54" s="977"/>
      <c r="H54" s="977"/>
      <c r="I54" s="986"/>
      <c r="J54" s="986"/>
      <c r="K54" s="986"/>
      <c r="L54" s="986"/>
      <c r="M54" s="986"/>
    </row>
    <row r="55" spans="2:13" ht="12.75"/>
  </sheetData>
  <sheetProtection algorithmName="SHA-512" hashValue="umRS68CCTqPkF+jt7FZeYiGc3Lx9PIjsLqDcEbWtK+6KMkvXkSU1eaalqMl5LGZS1/V77YRgjSB1KlvrblJ7rQ==" saltValue="/tokxb15FiVLD/WXl2Qcb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7"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65625" style="363" customWidth="1"/>
    <col min="2" max="2" width="16.3984375" style="363" customWidth="1"/>
    <col min="3" max="5" width="26.265625" style="363" customWidth="1"/>
    <col min="6" max="8" width="24.265625" style="363" customWidth="1"/>
    <col min="9" max="14" width="26" style="363" customWidth="1"/>
    <col min="15" max="15" width="6.1328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94</v>
      </c>
    </row>
    <row r="54" spans="2:8" ht="29.25" customHeight="1">
      <c r="B54" s="994" t="s">
        <v>5</v>
      </c>
      <c r="C54" s="1000"/>
      <c r="D54" s="1000"/>
      <c r="E54" s="1009" t="s">
        <v>16</v>
      </c>
      <c r="F54" s="1016" t="s">
        <v>529</v>
      </c>
      <c r="G54" s="1016" t="s">
        <v>259</v>
      </c>
      <c r="H54" s="1024" t="s">
        <v>530</v>
      </c>
    </row>
    <row r="55" spans="2:8" ht="52.5" customHeight="1">
      <c r="B55" s="995"/>
      <c r="C55" s="1001" t="s">
        <v>100</v>
      </c>
      <c r="D55" s="1001"/>
      <c r="E55" s="1010"/>
      <c r="F55" s="1017">
        <v>1192</v>
      </c>
      <c r="G55" s="1017">
        <v>1167</v>
      </c>
      <c r="H55" s="1025">
        <v>1308</v>
      </c>
    </row>
    <row r="56" spans="2:8" ht="52.5" customHeight="1">
      <c r="B56" s="996"/>
      <c r="C56" s="1002" t="s">
        <v>103</v>
      </c>
      <c r="D56" s="1002"/>
      <c r="E56" s="1011"/>
      <c r="F56" s="1018">
        <v>757</v>
      </c>
      <c r="G56" s="1018">
        <v>781</v>
      </c>
      <c r="H56" s="1026">
        <v>811</v>
      </c>
    </row>
    <row r="57" spans="2:8" ht="53.25" customHeight="1">
      <c r="B57" s="996"/>
      <c r="C57" s="1003" t="s">
        <v>66</v>
      </c>
      <c r="D57" s="1003"/>
      <c r="E57" s="1012"/>
      <c r="F57" s="1019">
        <v>3974</v>
      </c>
      <c r="G57" s="1019">
        <v>3770</v>
      </c>
      <c r="H57" s="1027">
        <v>3727</v>
      </c>
    </row>
    <row r="58" spans="2:8" ht="45.75" customHeight="1">
      <c r="B58" s="997"/>
      <c r="C58" s="1004" t="s">
        <v>535</v>
      </c>
      <c r="D58" s="1007"/>
      <c r="E58" s="1013"/>
      <c r="F58" s="1020">
        <v>778</v>
      </c>
      <c r="G58" s="1020">
        <v>736</v>
      </c>
      <c r="H58" s="1028">
        <v>688</v>
      </c>
    </row>
    <row r="59" spans="2:8" ht="45.75" customHeight="1">
      <c r="B59" s="997"/>
      <c r="C59" s="1004" t="s">
        <v>536</v>
      </c>
      <c r="D59" s="1007"/>
      <c r="E59" s="1013"/>
      <c r="F59" s="1020">
        <v>597</v>
      </c>
      <c r="G59" s="1020">
        <v>579</v>
      </c>
      <c r="H59" s="1028">
        <v>539</v>
      </c>
    </row>
    <row r="60" spans="2:8" ht="45.75" customHeight="1">
      <c r="B60" s="997"/>
      <c r="C60" s="1004" t="s">
        <v>537</v>
      </c>
      <c r="D60" s="1007"/>
      <c r="E60" s="1013"/>
      <c r="F60" s="1020">
        <v>685</v>
      </c>
      <c r="G60" s="1020">
        <v>589</v>
      </c>
      <c r="H60" s="1028">
        <v>506</v>
      </c>
    </row>
    <row r="61" spans="2:8" ht="45.75" customHeight="1">
      <c r="B61" s="997"/>
      <c r="C61" s="1004" t="s">
        <v>538</v>
      </c>
      <c r="D61" s="1007"/>
      <c r="E61" s="1013"/>
      <c r="F61" s="1020">
        <v>408</v>
      </c>
      <c r="G61" s="1020">
        <v>378</v>
      </c>
      <c r="H61" s="1028">
        <v>376</v>
      </c>
    </row>
    <row r="62" spans="2:8" ht="45.75" customHeight="1">
      <c r="B62" s="998"/>
      <c r="C62" s="1005" t="s">
        <v>169</v>
      </c>
      <c r="D62" s="1008"/>
      <c r="E62" s="1014"/>
      <c r="F62" s="1021">
        <v>232</v>
      </c>
      <c r="G62" s="1021">
        <v>237</v>
      </c>
      <c r="H62" s="1029">
        <v>239</v>
      </c>
    </row>
    <row r="63" spans="2:8" ht="52.5" customHeight="1">
      <c r="B63" s="999"/>
      <c r="C63" s="1006" t="s">
        <v>105</v>
      </c>
      <c r="D63" s="1006"/>
      <c r="E63" s="1015"/>
      <c r="F63" s="1022">
        <v>5924</v>
      </c>
      <c r="G63" s="1022">
        <v>5718</v>
      </c>
      <c r="H63" s="1030">
        <v>5847</v>
      </c>
    </row>
    <row r="64" spans="2:8" ht="12.75"/>
  </sheetData>
  <sheetProtection algorithmName="SHA-512" hashValue="Ohnmd3+1Y4p3IbPkm4xtZ+13y0smJOVxcc2zwo8uPrzRDkvAovuGAhYpVURKGyYoPi5Ug5Am7zRgD0PXFRPyLA==" saltValue="HTZTmCGN9Ut8WwgZXVraS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1"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328125" defaultRowHeight="12.75"/>
  <cols>
    <col min="1" max="1" width="45.86328125" style="1031" customWidth="1"/>
    <col min="2" max="8" width="13.3984375" style="1031" customWidth="1"/>
    <col min="9" max="16384" width="11.1328125" style="1031"/>
  </cols>
  <sheetData>
    <row r="1" spans="1:8">
      <c r="A1" s="752"/>
      <c r="B1" s="764"/>
      <c r="C1" s="768"/>
      <c r="D1" s="781"/>
      <c r="E1" s="793"/>
      <c r="F1" s="793"/>
      <c r="G1" s="793"/>
      <c r="H1" s="827"/>
    </row>
    <row r="2" spans="1:8">
      <c r="A2" s="753"/>
      <c r="B2" s="765"/>
      <c r="C2" s="1038"/>
      <c r="D2" s="782" t="s">
        <v>78</v>
      </c>
      <c r="E2" s="794"/>
      <c r="F2" s="1046" t="s">
        <v>526</v>
      </c>
      <c r="G2" s="818"/>
      <c r="H2" s="828"/>
    </row>
    <row r="3" spans="1:8">
      <c r="A3" s="782" t="s">
        <v>484</v>
      </c>
      <c r="B3" s="767"/>
      <c r="C3" s="1039"/>
      <c r="D3" s="1042">
        <v>302933</v>
      </c>
      <c r="E3" s="1044"/>
      <c r="F3" s="1047">
        <v>200194</v>
      </c>
      <c r="G3" s="1049"/>
      <c r="H3" s="1052"/>
    </row>
    <row r="4" spans="1:8">
      <c r="A4" s="754"/>
      <c r="B4" s="766"/>
      <c r="C4" s="1040"/>
      <c r="D4" s="1043">
        <v>101263</v>
      </c>
      <c r="E4" s="1045"/>
      <c r="F4" s="1048">
        <v>106422</v>
      </c>
      <c r="G4" s="1050"/>
      <c r="H4" s="1053"/>
    </row>
    <row r="5" spans="1:8">
      <c r="A5" s="782" t="s">
        <v>329</v>
      </c>
      <c r="B5" s="767"/>
      <c r="C5" s="1039"/>
      <c r="D5" s="1042">
        <v>256420</v>
      </c>
      <c r="E5" s="1044"/>
      <c r="F5" s="1047">
        <v>196914</v>
      </c>
      <c r="G5" s="1049"/>
      <c r="H5" s="1052"/>
    </row>
    <row r="6" spans="1:8">
      <c r="A6" s="754"/>
      <c r="B6" s="766"/>
      <c r="C6" s="1040"/>
      <c r="D6" s="1043">
        <v>124222</v>
      </c>
      <c r="E6" s="1045"/>
      <c r="F6" s="1048">
        <v>98966</v>
      </c>
      <c r="G6" s="1050"/>
      <c r="H6" s="1053"/>
    </row>
    <row r="7" spans="1:8">
      <c r="A7" s="782" t="s">
        <v>135</v>
      </c>
      <c r="B7" s="767"/>
      <c r="C7" s="1039"/>
      <c r="D7" s="1042">
        <v>201484</v>
      </c>
      <c r="E7" s="1044"/>
      <c r="F7" s="1047">
        <v>204757</v>
      </c>
      <c r="G7" s="1049"/>
      <c r="H7" s="1052"/>
    </row>
    <row r="8" spans="1:8">
      <c r="A8" s="754"/>
      <c r="B8" s="766"/>
      <c r="C8" s="1040"/>
      <c r="D8" s="1043">
        <v>156778</v>
      </c>
      <c r="E8" s="1045"/>
      <c r="F8" s="1048">
        <v>106071</v>
      </c>
      <c r="G8" s="1050"/>
      <c r="H8" s="1053"/>
    </row>
    <row r="9" spans="1:8">
      <c r="A9" s="782" t="s">
        <v>524</v>
      </c>
      <c r="B9" s="767"/>
      <c r="C9" s="1039"/>
      <c r="D9" s="1042">
        <v>155893</v>
      </c>
      <c r="E9" s="1044"/>
      <c r="F9" s="1047">
        <v>194971</v>
      </c>
      <c r="G9" s="1049"/>
      <c r="H9" s="1052"/>
    </row>
    <row r="10" spans="1:8">
      <c r="A10" s="754"/>
      <c r="B10" s="766"/>
      <c r="C10" s="1040"/>
      <c r="D10" s="1043">
        <v>114067</v>
      </c>
      <c r="E10" s="1045"/>
      <c r="F10" s="1048">
        <v>105966</v>
      </c>
      <c r="G10" s="1050"/>
      <c r="H10" s="1053"/>
    </row>
    <row r="11" spans="1:8">
      <c r="A11" s="782" t="s">
        <v>525</v>
      </c>
      <c r="B11" s="767"/>
      <c r="C11" s="1039"/>
      <c r="D11" s="1042">
        <v>383990</v>
      </c>
      <c r="E11" s="1044"/>
      <c r="F11" s="1047">
        <v>224172</v>
      </c>
      <c r="G11" s="1049"/>
      <c r="H11" s="1052"/>
    </row>
    <row r="12" spans="1:8">
      <c r="A12" s="754"/>
      <c r="B12" s="766"/>
      <c r="C12" s="1041"/>
      <c r="D12" s="1043">
        <v>174810</v>
      </c>
      <c r="E12" s="1045"/>
      <c r="F12" s="1048">
        <v>117611</v>
      </c>
      <c r="G12" s="1050"/>
      <c r="H12" s="1053"/>
    </row>
    <row r="13" spans="1:8">
      <c r="A13" s="782"/>
      <c r="B13" s="767"/>
      <c r="C13" s="1039"/>
      <c r="D13" s="1042">
        <v>260144</v>
      </c>
      <c r="E13" s="1044"/>
      <c r="F13" s="1047">
        <v>204202</v>
      </c>
      <c r="G13" s="1051"/>
      <c r="H13" s="1052"/>
    </row>
    <row r="14" spans="1:8">
      <c r="A14" s="754"/>
      <c r="B14" s="766"/>
      <c r="C14" s="1040"/>
      <c r="D14" s="1043">
        <v>134228</v>
      </c>
      <c r="E14" s="1045"/>
      <c r="F14" s="1048">
        <v>107007</v>
      </c>
      <c r="G14" s="1050"/>
      <c r="H14" s="1053"/>
    </row>
    <row r="17" spans="1:11">
      <c r="A17" s="1031" t="s">
        <v>22</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84</v>
      </c>
      <c r="B19" s="1032">
        <f>ROUND(VALUE(SUBSTITUTE(実質収支比率等に係る経年分析!F$48,"▲","-")),2)</f>
        <v>3.67</v>
      </c>
      <c r="C19" s="1032">
        <f>ROUND(VALUE(SUBSTITUTE(実質収支比率等に係る経年分析!G$48,"▲","-")),2)</f>
        <v>4.54</v>
      </c>
      <c r="D19" s="1032">
        <f>ROUND(VALUE(SUBSTITUTE(実質収支比率等に係る経年分析!H$48,"▲","-")),2)</f>
        <v>4.5599999999999996</v>
      </c>
      <c r="E19" s="1032">
        <f>ROUND(VALUE(SUBSTITUTE(実質収支比率等に係る経年分析!I$48,"▲","-")),2)</f>
        <v>5.0199999999999996</v>
      </c>
      <c r="F19" s="1032">
        <f>ROUND(VALUE(SUBSTITUTE(実質収支比率等に係る経年分析!J$48,"▲","-")),2)</f>
        <v>4.01</v>
      </c>
    </row>
    <row r="20" spans="1:11">
      <c r="A20" s="1032" t="s">
        <v>38</v>
      </c>
      <c r="B20" s="1032">
        <f>ROUND(VALUE(SUBSTITUTE(実質収支比率等に係る経年分析!F$47,"▲","-")),2)</f>
        <v>15.59</v>
      </c>
      <c r="C20" s="1032">
        <f>ROUND(VALUE(SUBSTITUTE(実質収支比率等に係る経年分析!G$47,"▲","-")),2)</f>
        <v>23</v>
      </c>
      <c r="D20" s="1032">
        <f>ROUND(VALUE(SUBSTITUTE(実質収支比率等に係る経年分析!H$47,"▲","-")),2)</f>
        <v>21.82</v>
      </c>
      <c r="E20" s="1032">
        <f>ROUND(VALUE(SUBSTITUTE(実質収支比率等に係る経年分析!I$47,"▲","-")),2)</f>
        <v>21.52</v>
      </c>
      <c r="F20" s="1032">
        <f>ROUND(VALUE(SUBSTITUTE(実質収支比率等に係る経年分析!J$47,"▲","-")),2)</f>
        <v>23.39</v>
      </c>
    </row>
    <row r="21" spans="1:11">
      <c r="A21" s="1032" t="s">
        <v>108</v>
      </c>
      <c r="B21" s="1032">
        <f>IF(ISNUMBER(VALUE(SUBSTITUTE(実質収支比率等に係る経年分析!F$49,"▲","-"))),ROUND(VALUE(SUBSTITUTE(実質収支比率等に係る経年分析!F$49,"▲","-")),2),NA())</f>
        <v>-8.32</v>
      </c>
      <c r="C21" s="1032">
        <f>IF(ISNUMBER(VALUE(SUBSTITUTE(実質収支比率等に係る経年分析!G$49,"▲","-"))),ROUND(VALUE(SUBSTITUTE(実質収支比率等に係る経年分析!G$49,"▲","-")),2),NA())</f>
        <v>6.78</v>
      </c>
      <c r="D21" s="1032">
        <f>IF(ISNUMBER(VALUE(SUBSTITUTE(実質収支比率等に係る経年分析!H$49,"▲","-"))),ROUND(VALUE(SUBSTITUTE(実質収支比率等に係る経年分析!H$49,"▲","-")),2),NA())</f>
        <v>-4.17</v>
      </c>
      <c r="E21" s="1032">
        <f>IF(ISNUMBER(VALUE(SUBSTITUTE(実質収支比率等に係る経年分析!I$49,"▲","-"))),ROUND(VALUE(SUBSTITUTE(実質収支比率等に係る経年分析!I$49,"▲","-")),2),NA())</f>
        <v>-2.4300000000000002</v>
      </c>
      <c r="F21" s="1032">
        <f>IF(ISNUMBER(VALUE(SUBSTITUTE(実質収支比率等に係る経年分析!J$49,"▲","-"))),ROUND(VALUE(SUBSTITUTE(実質収支比率等に係る経年分析!J$49,"▲","-")),2),NA())</f>
        <v>-0.82</v>
      </c>
    </row>
    <row r="24" spans="1:11">
      <c r="A24" s="1031" t="s">
        <v>97</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110</v>
      </c>
      <c r="C26" s="1033" t="s">
        <v>64</v>
      </c>
      <c r="D26" s="1033" t="s">
        <v>110</v>
      </c>
      <c r="E26" s="1033" t="s">
        <v>64</v>
      </c>
      <c r="F26" s="1033" t="s">
        <v>110</v>
      </c>
      <c r="G26" s="1033" t="s">
        <v>64</v>
      </c>
      <c r="H26" s="1033" t="s">
        <v>110</v>
      </c>
      <c r="I26" s="1033" t="s">
        <v>64</v>
      </c>
      <c r="J26" s="1033" t="s">
        <v>110</v>
      </c>
      <c r="K26" s="1033" t="s">
        <v>64</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介護保険特別会計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0.56999999999999995</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0.63</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0.28000000000000003</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1.e-002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国民健康保険特別会計（直診勘定）</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2.e-002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4.e-002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4.e-002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3.e-002</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1.e-002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0.11</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0.12</v>
      </c>
    </row>
    <row r="32" spans="1:11">
      <c r="A32" s="1033" t="str">
        <f>IF('連結実質赤字比率に係る赤字・黒字の構成分析'!C$38="",NA(),'連結実質赤字比率に係る赤字・黒字の構成分析'!C$38)</f>
        <v>国民健康保険特別会計（保険事業勘定）</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6.e-002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9.e-002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0.13</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0.25</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0.16</v>
      </c>
    </row>
    <row r="33" spans="1:16">
      <c r="A33" s="1033" t="str">
        <f>IF('連結実質赤字比率に係る赤字・黒字の構成分析'!C$37="",NA(),'連結実質赤字比率に係る赤字・黒字の構成分析'!C$37)</f>
        <v>病院事業会計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1.1399999999999999</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0.99</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1.08</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0.84</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0.9</v>
      </c>
    </row>
    <row r="34" spans="1:16">
      <c r="A34" s="1033" t="str">
        <f>IF('連結実質赤字比率に係る赤字・黒字の構成分析'!C$36="",NA(),'連結実質赤字比率に係る赤字・黒字の構成分析'!C$36)</f>
        <v>下水道事業会計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0</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0.79</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0</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0</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1.95</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3.66</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4.54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4.55</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5.0199999999999996</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4.01</v>
      </c>
    </row>
    <row r="36" spans="1:16">
      <c r="A36" s="1033" t="str">
        <f>IF('連結実質赤字比率に係る赤字・黒字の構成分析'!C$34="",NA(),'連結実質赤字比率に係る赤字・黒字の構成分析'!C$34)</f>
        <v>上水道事業会計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4.7</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4.29</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4.4000000000000004</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4.66</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4.79</v>
      </c>
    </row>
    <row r="39" spans="1:16">
      <c r="A39" s="1031" t="s">
        <v>14</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111</v>
      </c>
      <c r="C41" s="1034"/>
      <c r="D41" s="1034" t="s">
        <v>113</v>
      </c>
      <c r="E41" s="1034" t="s">
        <v>111</v>
      </c>
      <c r="F41" s="1034"/>
      <c r="G41" s="1034" t="s">
        <v>113</v>
      </c>
      <c r="H41" s="1034" t="s">
        <v>111</v>
      </c>
      <c r="I41" s="1034"/>
      <c r="J41" s="1034" t="s">
        <v>113</v>
      </c>
      <c r="K41" s="1034" t="s">
        <v>111</v>
      </c>
      <c r="L41" s="1034"/>
      <c r="M41" s="1034" t="s">
        <v>113</v>
      </c>
      <c r="N41" s="1034" t="s">
        <v>111</v>
      </c>
      <c r="O41" s="1034"/>
      <c r="P41" s="1034" t="s">
        <v>113</v>
      </c>
    </row>
    <row r="42" spans="1:16">
      <c r="A42" s="1034" t="s">
        <v>114</v>
      </c>
      <c r="B42" s="1034"/>
      <c r="C42" s="1034"/>
      <c r="D42" s="1034">
        <f>'実質公債費比率（分子）の構造'!K$52</f>
        <v>1056</v>
      </c>
      <c r="E42" s="1034"/>
      <c r="F42" s="1034"/>
      <c r="G42" s="1034">
        <f>'実質公債費比率（分子）の構造'!L$52</f>
        <v>985</v>
      </c>
      <c r="H42" s="1034"/>
      <c r="I42" s="1034"/>
      <c r="J42" s="1034">
        <f>'実質公債費比率（分子）の構造'!M$52</f>
        <v>947</v>
      </c>
      <c r="K42" s="1034"/>
      <c r="L42" s="1034"/>
      <c r="M42" s="1034">
        <f>'実質公債費比率（分子）の構造'!N$52</f>
        <v>849</v>
      </c>
      <c r="N42" s="1034"/>
      <c r="O42" s="1034"/>
      <c r="P42" s="1034">
        <f>'実質公債費比率（分子）の構造'!O$52</f>
        <v>855</v>
      </c>
    </row>
    <row r="43" spans="1:16">
      <c r="A43" s="1034" t="s">
        <v>42</v>
      </c>
      <c r="B43" s="1034">
        <f>'実質公債費比率（分子）の構造'!K$51</f>
        <v>1</v>
      </c>
      <c r="C43" s="1034"/>
      <c r="D43" s="1034"/>
      <c r="E43" s="1034">
        <f>'実質公債費比率（分子）の構造'!L$51</f>
        <v>0</v>
      </c>
      <c r="F43" s="1034"/>
      <c r="G43" s="1034"/>
      <c r="H43" s="1034">
        <f>'実質公債費比率（分子）の構造'!M$51</f>
        <v>0</v>
      </c>
      <c r="I43" s="1034"/>
      <c r="J43" s="1034"/>
      <c r="K43" s="1034">
        <f>'実質公債費比率（分子）の構造'!N$51</f>
        <v>0</v>
      </c>
      <c r="L43" s="1034"/>
      <c r="M43" s="1034"/>
      <c r="N43" s="1034">
        <f>'実質公債費比率（分子）の構造'!O$51</f>
        <v>0</v>
      </c>
      <c r="O43" s="1034"/>
      <c r="P43" s="1034"/>
    </row>
    <row r="44" spans="1:16">
      <c r="A44" s="1034" t="s">
        <v>40</v>
      </c>
      <c r="B44" s="1034">
        <f>'実質公債費比率（分子）の構造'!K$50</f>
        <v>17</v>
      </c>
      <c r="C44" s="1034"/>
      <c r="D44" s="1034"/>
      <c r="E44" s="1034">
        <f>'実質公債費比率（分子）の構造'!L$50</f>
        <v>19</v>
      </c>
      <c r="F44" s="1034"/>
      <c r="G44" s="1034"/>
      <c r="H44" s="1034">
        <f>'実質公債費比率（分子）の構造'!M$50</f>
        <v>20</v>
      </c>
      <c r="I44" s="1034"/>
      <c r="J44" s="1034"/>
      <c r="K44" s="1034">
        <f>'実質公債費比率（分子）の構造'!N$50</f>
        <v>14</v>
      </c>
      <c r="L44" s="1034"/>
      <c r="M44" s="1034"/>
      <c r="N44" s="1034">
        <f>'実質公債費比率（分子）の構造'!O$50</f>
        <v>11</v>
      </c>
      <c r="O44" s="1034"/>
      <c r="P44" s="1034"/>
    </row>
    <row r="45" spans="1:16">
      <c r="A45" s="1034" t="s">
        <v>0</v>
      </c>
      <c r="B45" s="1034">
        <f>'実質公債費比率（分子）の構造'!K$49</f>
        <v>48</v>
      </c>
      <c r="C45" s="1034"/>
      <c r="D45" s="1034"/>
      <c r="E45" s="1034">
        <f>'実質公債費比率（分子）の構造'!L$49</f>
        <v>53</v>
      </c>
      <c r="F45" s="1034"/>
      <c r="G45" s="1034"/>
      <c r="H45" s="1034">
        <f>'実質公債費比率（分子）の構造'!M$49</f>
        <v>44</v>
      </c>
      <c r="I45" s="1034"/>
      <c r="J45" s="1034"/>
      <c r="K45" s="1034">
        <f>'実質公債費比率（分子）の構造'!N$49</f>
        <v>34</v>
      </c>
      <c r="L45" s="1034"/>
      <c r="M45" s="1034"/>
      <c r="N45" s="1034">
        <f>'実質公債費比率（分子）の構造'!O$49</f>
        <v>36</v>
      </c>
      <c r="O45" s="1034"/>
      <c r="P45" s="1034"/>
    </row>
    <row r="46" spans="1:16">
      <c r="A46" s="1034" t="s">
        <v>35</v>
      </c>
      <c r="B46" s="1034">
        <f>'実質公債費比率（分子）の構造'!K$48</f>
        <v>179</v>
      </c>
      <c r="C46" s="1034"/>
      <c r="D46" s="1034"/>
      <c r="E46" s="1034">
        <f>'実質公債費比率（分子）の構造'!L$48</f>
        <v>169</v>
      </c>
      <c r="F46" s="1034"/>
      <c r="G46" s="1034"/>
      <c r="H46" s="1034">
        <f>'実質公債費比率（分子）の構造'!M$48</f>
        <v>193</v>
      </c>
      <c r="I46" s="1034"/>
      <c r="J46" s="1034"/>
      <c r="K46" s="1034">
        <f>'実質公債費比率（分子）の構造'!N$48</f>
        <v>184</v>
      </c>
      <c r="L46" s="1034"/>
      <c r="M46" s="1034"/>
      <c r="N46" s="1034">
        <f>'実質公債費比率（分子）の構造'!O$48</f>
        <v>172</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30</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1227</v>
      </c>
      <c r="C49" s="1034"/>
      <c r="D49" s="1034"/>
      <c r="E49" s="1034">
        <f>'実質公債費比率（分子）の構造'!L$45</f>
        <v>1124</v>
      </c>
      <c r="F49" s="1034"/>
      <c r="G49" s="1034"/>
      <c r="H49" s="1034">
        <f>'実質公債費比率（分子）の構造'!M$45</f>
        <v>1094</v>
      </c>
      <c r="I49" s="1034"/>
      <c r="J49" s="1034"/>
      <c r="K49" s="1034">
        <f>'実質公債費比率（分子）の構造'!N$45</f>
        <v>1013</v>
      </c>
      <c r="L49" s="1034"/>
      <c r="M49" s="1034"/>
      <c r="N49" s="1034">
        <f>'実質公債費比率（分子）の構造'!O$45</f>
        <v>1005</v>
      </c>
      <c r="O49" s="1034"/>
      <c r="P49" s="1034"/>
    </row>
    <row r="50" spans="1:16">
      <c r="A50" s="1034" t="s">
        <v>53</v>
      </c>
      <c r="B50" s="1034" t="e">
        <f>NA()</f>
        <v>#N/A</v>
      </c>
      <c r="C50" s="1034">
        <f>IF(ISNUMBER('実質公債費比率（分子）の構造'!K$53),'実質公債費比率（分子）の構造'!K$53,NA())</f>
        <v>416</v>
      </c>
      <c r="D50" s="1034" t="e">
        <f>NA()</f>
        <v>#N/A</v>
      </c>
      <c r="E50" s="1034" t="e">
        <f>NA()</f>
        <v>#N/A</v>
      </c>
      <c r="F50" s="1034">
        <f>IF(ISNUMBER('実質公債費比率（分子）の構造'!L$53),'実質公債費比率（分子）の構造'!L$53,NA())</f>
        <v>380</v>
      </c>
      <c r="G50" s="1034" t="e">
        <f>NA()</f>
        <v>#N/A</v>
      </c>
      <c r="H50" s="1034" t="e">
        <f>NA()</f>
        <v>#N/A</v>
      </c>
      <c r="I50" s="1034">
        <f>IF(ISNUMBER('実質公債費比率（分子）の構造'!M$53),'実質公債費比率（分子）の構造'!M$53,NA())</f>
        <v>404</v>
      </c>
      <c r="J50" s="1034" t="e">
        <f>NA()</f>
        <v>#N/A</v>
      </c>
      <c r="K50" s="1034" t="e">
        <f>NA()</f>
        <v>#N/A</v>
      </c>
      <c r="L50" s="1034">
        <f>IF(ISNUMBER('実質公債費比率（分子）の構造'!N$53),'実質公債費比率（分子）の構造'!N$53,NA())</f>
        <v>396</v>
      </c>
      <c r="M50" s="1034" t="e">
        <f>NA()</f>
        <v>#N/A</v>
      </c>
      <c r="N50" s="1034" t="e">
        <f>NA()</f>
        <v>#N/A</v>
      </c>
      <c r="O50" s="1034">
        <f>IF(ISNUMBER('実質公債費比率（分子）の構造'!O$53),'実質公債費比率（分子）の構造'!O$53,NA())</f>
        <v>369</v>
      </c>
      <c r="P50" s="1034" t="e">
        <f>NA()</f>
        <v>#N/A</v>
      </c>
    </row>
    <row r="53" spans="1:16">
      <c r="A53" s="1031" t="s">
        <v>117</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120</v>
      </c>
      <c r="C55" s="1033"/>
      <c r="D55" s="1033" t="s">
        <v>123</v>
      </c>
      <c r="E55" s="1033" t="s">
        <v>120</v>
      </c>
      <c r="F55" s="1033"/>
      <c r="G55" s="1033" t="s">
        <v>123</v>
      </c>
      <c r="H55" s="1033" t="s">
        <v>120</v>
      </c>
      <c r="I55" s="1033"/>
      <c r="J55" s="1033" t="s">
        <v>123</v>
      </c>
      <c r="K55" s="1033" t="s">
        <v>120</v>
      </c>
      <c r="L55" s="1033"/>
      <c r="M55" s="1033" t="s">
        <v>123</v>
      </c>
      <c r="N55" s="1033" t="s">
        <v>120</v>
      </c>
      <c r="O55" s="1033"/>
      <c r="P55" s="1033" t="s">
        <v>123</v>
      </c>
    </row>
    <row r="56" spans="1:16">
      <c r="A56" s="1033" t="s">
        <v>44</v>
      </c>
      <c r="B56" s="1033"/>
      <c r="C56" s="1033"/>
      <c r="D56" s="1033">
        <f>'将来負担比率（分子）の構造'!I$52</f>
        <v>7963</v>
      </c>
      <c r="E56" s="1033"/>
      <c r="F56" s="1033"/>
      <c r="G56" s="1033">
        <f>'将来負担比率（分子）の構造'!J$52</f>
        <v>7763</v>
      </c>
      <c r="H56" s="1033"/>
      <c r="I56" s="1033"/>
      <c r="J56" s="1033">
        <f>'将来負担比率（分子）の構造'!K$52</f>
        <v>7866</v>
      </c>
      <c r="K56" s="1033"/>
      <c r="L56" s="1033"/>
      <c r="M56" s="1033">
        <f>'将来負担比率（分子）の構造'!L$52</f>
        <v>7884</v>
      </c>
      <c r="N56" s="1033"/>
      <c r="O56" s="1033"/>
      <c r="P56" s="1033">
        <f>'将来負担比率（分子）の構造'!M$52</f>
        <v>8550</v>
      </c>
    </row>
    <row r="57" spans="1:16">
      <c r="A57" s="1033" t="s">
        <v>92</v>
      </c>
      <c r="B57" s="1033"/>
      <c r="C57" s="1033"/>
      <c r="D57" s="1033">
        <f>'将来負担比率（分子）の構造'!I$51</f>
        <v>402</v>
      </c>
      <c r="E57" s="1033"/>
      <c r="F57" s="1033"/>
      <c r="G57" s="1033">
        <f>'将来負担比率（分子）の構造'!J$51</f>
        <v>633</v>
      </c>
      <c r="H57" s="1033"/>
      <c r="I57" s="1033"/>
      <c r="J57" s="1033">
        <f>'将来負担比率（分子）の構造'!K$51</f>
        <v>584</v>
      </c>
      <c r="K57" s="1033"/>
      <c r="L57" s="1033"/>
      <c r="M57" s="1033">
        <f>'将来負担比率（分子）の構造'!L$51</f>
        <v>575</v>
      </c>
      <c r="N57" s="1033"/>
      <c r="O57" s="1033"/>
      <c r="P57" s="1033">
        <f>'将来負担比率（分子）の構造'!M$51</f>
        <v>539</v>
      </c>
    </row>
    <row r="58" spans="1:16">
      <c r="A58" s="1033" t="s">
        <v>90</v>
      </c>
      <c r="B58" s="1033"/>
      <c r="C58" s="1033"/>
      <c r="D58" s="1033">
        <f>'将来負担比率（分子）の構造'!I$50</f>
        <v>4484</v>
      </c>
      <c r="E58" s="1033"/>
      <c r="F58" s="1033"/>
      <c r="G58" s="1033">
        <f>'将来負担比率（分子）の構造'!J$50</f>
        <v>5214</v>
      </c>
      <c r="H58" s="1033"/>
      <c r="I58" s="1033"/>
      <c r="J58" s="1033">
        <f>'将来負担比率（分子）の構造'!K$50</f>
        <v>5259</v>
      </c>
      <c r="K58" s="1033"/>
      <c r="L58" s="1033"/>
      <c r="M58" s="1033">
        <f>'将来負担比率（分子）の構造'!L$50</f>
        <v>5069</v>
      </c>
      <c r="N58" s="1033"/>
      <c r="O58" s="1033"/>
      <c r="P58" s="1033">
        <f>'将来負担比率（分子）の構造'!M$50</f>
        <v>5181</v>
      </c>
    </row>
    <row r="59" spans="1:16">
      <c r="A59" s="1033" t="s">
        <v>86</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82</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74</v>
      </c>
      <c r="B62" s="1033">
        <f>'将来負担比率（分子）の構造'!I$45</f>
        <v>1545</v>
      </c>
      <c r="C62" s="1033"/>
      <c r="D62" s="1033"/>
      <c r="E62" s="1033">
        <f>'将来負担比率（分子）の構造'!J$45</f>
        <v>1525</v>
      </c>
      <c r="F62" s="1033"/>
      <c r="G62" s="1033"/>
      <c r="H62" s="1033">
        <f>'将来負担比率（分子）の構造'!K$45</f>
        <v>1473</v>
      </c>
      <c r="I62" s="1033"/>
      <c r="J62" s="1033"/>
      <c r="K62" s="1033">
        <f>'将来負担比率（分子）の構造'!L$45</f>
        <v>1525</v>
      </c>
      <c r="L62" s="1033"/>
      <c r="M62" s="1033"/>
      <c r="N62" s="1033">
        <f>'将来負担比率（分子）の構造'!M$45</f>
        <v>1582</v>
      </c>
      <c r="O62" s="1033"/>
      <c r="P62" s="1033"/>
    </row>
    <row r="63" spans="1:16">
      <c r="A63" s="1033" t="s">
        <v>72</v>
      </c>
      <c r="B63" s="1033">
        <f>'将来負担比率（分子）の構造'!I$44</f>
        <v>279</v>
      </c>
      <c r="C63" s="1033"/>
      <c r="D63" s="1033"/>
      <c r="E63" s="1033">
        <f>'将来負担比率（分子）の構造'!J$44</f>
        <v>1325</v>
      </c>
      <c r="F63" s="1033"/>
      <c r="G63" s="1033"/>
      <c r="H63" s="1033">
        <f>'将来負担比率（分子）の構造'!K$44</f>
        <v>1282</v>
      </c>
      <c r="I63" s="1033"/>
      <c r="J63" s="1033"/>
      <c r="K63" s="1033">
        <f>'将来負担比率（分子）の構造'!L$44</f>
        <v>1305</v>
      </c>
      <c r="L63" s="1033"/>
      <c r="M63" s="1033"/>
      <c r="N63" s="1033">
        <f>'将来負担比率（分子）の構造'!M$44</f>
        <v>1354</v>
      </c>
      <c r="O63" s="1033"/>
      <c r="P63" s="1033"/>
    </row>
    <row r="64" spans="1:16">
      <c r="A64" s="1033" t="s">
        <v>70</v>
      </c>
      <c r="B64" s="1033">
        <f>'将来負担比率（分子）の構造'!I$43</f>
        <v>1653</v>
      </c>
      <c r="C64" s="1033"/>
      <c r="D64" s="1033"/>
      <c r="E64" s="1033">
        <f>'将来負担比率（分子）の構造'!J$43</f>
        <v>1826</v>
      </c>
      <c r="F64" s="1033"/>
      <c r="G64" s="1033"/>
      <c r="H64" s="1033">
        <f>'将来負担比率（分子）の構造'!K$43</f>
        <v>1821</v>
      </c>
      <c r="I64" s="1033"/>
      <c r="J64" s="1033"/>
      <c r="K64" s="1033">
        <f>'将来負担比率（分子）の構造'!L$43</f>
        <v>1749</v>
      </c>
      <c r="L64" s="1033"/>
      <c r="M64" s="1033"/>
      <c r="N64" s="1033">
        <f>'将来負担比率（分子）の構造'!M$43</f>
        <v>1848</v>
      </c>
      <c r="O64" s="1033"/>
      <c r="P64" s="1033"/>
    </row>
    <row r="65" spans="1:16">
      <c r="A65" s="1033" t="s">
        <v>68</v>
      </c>
      <c r="B65" s="1033">
        <f>'将来負担比率（分子）の構造'!I$42</f>
        <v>60</v>
      </c>
      <c r="C65" s="1033"/>
      <c r="D65" s="1033"/>
      <c r="E65" s="1033">
        <f>'将来負担比率（分子）の構造'!J$42</f>
        <v>41</v>
      </c>
      <c r="F65" s="1033"/>
      <c r="G65" s="1033"/>
      <c r="H65" s="1033">
        <f>'将来負担比率（分子）の構造'!K$42</f>
        <v>24</v>
      </c>
      <c r="I65" s="1033"/>
      <c r="J65" s="1033"/>
      <c r="K65" s="1033">
        <f>'将来負担比率（分子）の構造'!L$42</f>
        <v>35</v>
      </c>
      <c r="L65" s="1033"/>
      <c r="M65" s="1033"/>
      <c r="N65" s="1033">
        <f>'将来負担比率（分子）の構造'!M$42</f>
        <v>62</v>
      </c>
      <c r="O65" s="1033"/>
      <c r="P65" s="1033"/>
    </row>
    <row r="66" spans="1:16">
      <c r="A66" s="1033" t="s">
        <v>57</v>
      </c>
      <c r="B66" s="1033">
        <f>'将来負担比率（分子）の構造'!I$41</f>
        <v>9536</v>
      </c>
      <c r="C66" s="1033"/>
      <c r="D66" s="1033"/>
      <c r="E66" s="1033">
        <f>'将来負担比率（分子）の構造'!J$41</f>
        <v>9673</v>
      </c>
      <c r="F66" s="1033"/>
      <c r="G66" s="1033"/>
      <c r="H66" s="1033">
        <f>'将来負担比率（分子）の構造'!K$41</f>
        <v>9769</v>
      </c>
      <c r="I66" s="1033"/>
      <c r="J66" s="1033"/>
      <c r="K66" s="1033">
        <f>'将来負担比率（分子）の構造'!L$41</f>
        <v>9567</v>
      </c>
      <c r="L66" s="1033"/>
      <c r="M66" s="1033"/>
      <c r="N66" s="1033">
        <f>'将来負担比率（分子）の構造'!M$41</f>
        <v>10393</v>
      </c>
      <c r="O66" s="1033"/>
      <c r="P66" s="1033"/>
    </row>
    <row r="67" spans="1:16">
      <c r="A67" s="1033" t="s">
        <v>96</v>
      </c>
      <c r="B67" s="1033" t="e">
        <f>NA()</f>
        <v>#N/A</v>
      </c>
      <c r="C67" s="1033">
        <f>IF(ISNUMBER('将来負担比率（分子）の構造'!I$53),IF('将来負担比率（分子）の構造'!I$53&lt;0,0,'将来負担比率（分子）の構造'!I$53),NA())</f>
        <v>223</v>
      </c>
      <c r="D67" s="1033" t="e">
        <f>NA()</f>
        <v>#N/A</v>
      </c>
      <c r="E67" s="1033" t="e">
        <f>NA()</f>
        <v>#N/A</v>
      </c>
      <c r="F67" s="1033">
        <f>IF(ISNUMBER('将来負担比率（分子）の構造'!J$53),IF('将来負担比率（分子）の構造'!J$53&lt;0,0,'将来負担比率（分子）の構造'!J$53),NA())</f>
        <v>780</v>
      </c>
      <c r="G67" s="1033" t="e">
        <f>NA()</f>
        <v>#N/A</v>
      </c>
      <c r="H67" s="1033" t="e">
        <f>NA()</f>
        <v>#N/A</v>
      </c>
      <c r="I67" s="1033">
        <f>IF(ISNUMBER('将来負担比率（分子）の構造'!K$53),IF('将来負担比率（分子）の構造'!K$53&lt;0,0,'将来負担比率（分子）の構造'!K$53),NA())</f>
        <v>660</v>
      </c>
      <c r="J67" s="1033" t="e">
        <f>NA()</f>
        <v>#N/A</v>
      </c>
      <c r="K67" s="1033" t="e">
        <f>NA()</f>
        <v>#N/A</v>
      </c>
      <c r="L67" s="1033">
        <f>IF(ISNUMBER('将来負担比率（分子）の構造'!L$53),IF('将来負担比率（分子）の構造'!L$53&lt;0,0,'将来負担比率（分子）の構造'!L$53),NA())</f>
        <v>654</v>
      </c>
      <c r="M67" s="1033" t="e">
        <f>NA()</f>
        <v>#N/A</v>
      </c>
      <c r="N67" s="1033" t="e">
        <f>NA()</f>
        <v>#N/A</v>
      </c>
      <c r="O67" s="1033">
        <f>IF(ISNUMBER('将来負担比率（分子）の構造'!M$53),IF('将来負担比率（分子）の構造'!M$53&lt;0,0,'将来負担比率（分子）の構造'!M$53),NA())</f>
        <v>970</v>
      </c>
      <c r="P67" s="1033" t="e">
        <f>NA()</f>
        <v>#N/A</v>
      </c>
    </row>
    <row r="70" spans="1:16">
      <c r="A70" s="1036" t="s">
        <v>124</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125</v>
      </c>
      <c r="B72" s="1037">
        <f>基金残高に係る経年分析!F55</f>
        <v>1192</v>
      </c>
      <c r="C72" s="1037">
        <f>基金残高に係る経年分析!G55</f>
        <v>1167</v>
      </c>
      <c r="D72" s="1037">
        <f>基金残高に係る経年分析!H55</f>
        <v>1308</v>
      </c>
    </row>
    <row r="73" spans="1:16">
      <c r="A73" s="1035" t="s">
        <v>126</v>
      </c>
      <c r="B73" s="1037">
        <f>基金残高に係る経年分析!F56</f>
        <v>757</v>
      </c>
      <c r="C73" s="1037">
        <f>基金残高に係る経年分析!G56</f>
        <v>781</v>
      </c>
      <c r="D73" s="1037">
        <f>基金残高に係る経年分析!H56</f>
        <v>811</v>
      </c>
    </row>
    <row r="74" spans="1:16">
      <c r="A74" s="1035" t="s">
        <v>128</v>
      </c>
      <c r="B74" s="1037">
        <f>基金残高に係る経年分析!F57</f>
        <v>3974</v>
      </c>
      <c r="C74" s="1037">
        <f>基金残高に係る経年分析!G57</f>
        <v>3770</v>
      </c>
      <c r="D74" s="1037">
        <f>基金残高に係る経年分析!H57</f>
        <v>3727</v>
      </c>
    </row>
  </sheetData>
  <sheetProtection algorithmName="SHA-512" hashValue="yxS/CzkAFVTmOb/fKYu4mMpjrjKQifSQQxuOCSwSyhmPBtmGeXflSfR/vQwluxbeoPlSTA0iVI5wjlgpzCUn9A==" saltValue="DbQmfHqfzvL36gamTkIf6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S37" zoomScaleSheetLayoutView="55" workbookViewId="0">
      <selection activeCell="BC59" sqref="BC5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7"/>
      <c r="DE4" s="1097"/>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7"/>
      <c r="DE5" s="1097"/>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7"/>
      <c r="DE6" s="1097"/>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7"/>
      <c r="DE7" s="1097"/>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7"/>
      <c r="DE8" s="1097"/>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7"/>
      <c r="DE9" s="1097"/>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7"/>
      <c r="DE10" s="1097"/>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7"/>
      <c r="DE11" s="1097"/>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7"/>
      <c r="DE12" s="1097"/>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7"/>
      <c r="DE13" s="1097"/>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7"/>
      <c r="DE14" s="1097"/>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7"/>
      <c r="DE15" s="1097"/>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7"/>
      <c r="DE16" s="1097"/>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7"/>
      <c r="DE17" s="1097"/>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7"/>
      <c r="DE18" s="1097"/>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542</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268</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4"/>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5"/>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5"/>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5"/>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6"/>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165</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527</v>
      </c>
      <c r="BQ50" s="1088"/>
      <c r="BR50" s="1088"/>
      <c r="BS50" s="1088"/>
      <c r="BT50" s="1088"/>
      <c r="BU50" s="1088"/>
      <c r="BV50" s="1088"/>
      <c r="BW50" s="1088"/>
      <c r="BX50" s="1088" t="s">
        <v>528</v>
      </c>
      <c r="BY50" s="1088"/>
      <c r="BZ50" s="1088"/>
      <c r="CA50" s="1088"/>
      <c r="CB50" s="1088"/>
      <c r="CC50" s="1088"/>
      <c r="CD50" s="1088"/>
      <c r="CE50" s="1088"/>
      <c r="CF50" s="1088" t="s">
        <v>529</v>
      </c>
      <c r="CG50" s="1088"/>
      <c r="CH50" s="1088"/>
      <c r="CI50" s="1088"/>
      <c r="CJ50" s="1088"/>
      <c r="CK50" s="1088"/>
      <c r="CL50" s="1088"/>
      <c r="CM50" s="1088"/>
      <c r="CN50" s="1088" t="s">
        <v>259</v>
      </c>
      <c r="CO50" s="1088"/>
      <c r="CP50" s="1088"/>
      <c r="CQ50" s="1088"/>
      <c r="CR50" s="1088"/>
      <c r="CS50" s="1088"/>
      <c r="CT50" s="1088"/>
      <c r="CU50" s="1088"/>
      <c r="CV50" s="1088" t="s">
        <v>530</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543</v>
      </c>
      <c r="AO51" s="1087"/>
      <c r="AP51" s="1087"/>
      <c r="AQ51" s="1087"/>
      <c r="AR51" s="1087"/>
      <c r="AS51" s="1087"/>
      <c r="AT51" s="1087"/>
      <c r="AU51" s="1087"/>
      <c r="AV51" s="1087"/>
      <c r="AW51" s="1087"/>
      <c r="AX51" s="1087"/>
      <c r="AY51" s="1087"/>
      <c r="AZ51" s="1087"/>
      <c r="BA51" s="1087"/>
      <c r="BB51" s="1087" t="s">
        <v>223</v>
      </c>
      <c r="BC51" s="1087"/>
      <c r="BD51" s="1087"/>
      <c r="BE51" s="1087"/>
      <c r="BF51" s="1087"/>
      <c r="BG51" s="1087"/>
      <c r="BH51" s="1087"/>
      <c r="BI51" s="1087"/>
      <c r="BJ51" s="1087"/>
      <c r="BK51" s="1087"/>
      <c r="BL51" s="1087"/>
      <c r="BM51" s="1087"/>
      <c r="BN51" s="1087"/>
      <c r="BO51" s="1087"/>
      <c r="BP51" s="1092"/>
      <c r="BQ51" s="1093"/>
      <c r="BR51" s="1093"/>
      <c r="BS51" s="1093"/>
      <c r="BT51" s="1093"/>
      <c r="BU51" s="1093"/>
      <c r="BV51" s="1093"/>
      <c r="BW51" s="1093"/>
      <c r="BX51" s="1093">
        <v>16.7</v>
      </c>
      <c r="BY51" s="1093"/>
      <c r="BZ51" s="1093"/>
      <c r="CA51" s="1093"/>
      <c r="CB51" s="1093"/>
      <c r="CC51" s="1093"/>
      <c r="CD51" s="1093"/>
      <c r="CE51" s="1093"/>
      <c r="CF51" s="1093">
        <v>14.4</v>
      </c>
      <c r="CG51" s="1093"/>
      <c r="CH51" s="1093"/>
      <c r="CI51" s="1093"/>
      <c r="CJ51" s="1093"/>
      <c r="CK51" s="1093"/>
      <c r="CL51" s="1093"/>
      <c r="CM51" s="1093"/>
      <c r="CN51" s="1093">
        <v>14.2</v>
      </c>
      <c r="CO51" s="1093"/>
      <c r="CP51" s="1093"/>
      <c r="CQ51" s="1093"/>
      <c r="CR51" s="1093"/>
      <c r="CS51" s="1093"/>
      <c r="CT51" s="1093"/>
      <c r="CU51" s="1093"/>
      <c r="CV51" s="1093">
        <v>20.2</v>
      </c>
      <c r="CW51" s="1093"/>
      <c r="CX51" s="1093"/>
      <c r="CY51" s="1093"/>
      <c r="CZ51" s="1093"/>
      <c r="DA51" s="1093"/>
      <c r="DB51" s="1093"/>
      <c r="DC51" s="1093"/>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3"/>
      <c r="BQ52" s="1093"/>
      <c r="BR52" s="1093"/>
      <c r="BS52" s="1093"/>
      <c r="BT52" s="1093"/>
      <c r="BU52" s="1093"/>
      <c r="BV52" s="1093"/>
      <c r="BW52" s="1093"/>
      <c r="BX52" s="1093"/>
      <c r="BY52" s="1093"/>
      <c r="BZ52" s="1093"/>
      <c r="CA52" s="1093"/>
      <c r="CB52" s="1093"/>
      <c r="CC52" s="1093"/>
      <c r="CD52" s="1093"/>
      <c r="CE52" s="1093"/>
      <c r="CF52" s="1093"/>
      <c r="CG52" s="1093"/>
      <c r="CH52" s="1093"/>
      <c r="CI52" s="1093"/>
      <c r="CJ52" s="1093"/>
      <c r="CK52" s="1093"/>
      <c r="CL52" s="1093"/>
      <c r="CM52" s="1093"/>
      <c r="CN52" s="1093"/>
      <c r="CO52" s="1093"/>
      <c r="CP52" s="1093"/>
      <c r="CQ52" s="1093"/>
      <c r="CR52" s="1093"/>
      <c r="CS52" s="1093"/>
      <c r="CT52" s="1093"/>
      <c r="CU52" s="1093"/>
      <c r="CV52" s="1093"/>
      <c r="CW52" s="1093"/>
      <c r="CX52" s="1093"/>
      <c r="CY52" s="1093"/>
      <c r="CZ52" s="1093"/>
      <c r="DA52" s="1093"/>
      <c r="DB52" s="1093"/>
      <c r="DC52" s="1093"/>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544</v>
      </c>
      <c r="BC53" s="1087"/>
      <c r="BD53" s="1087"/>
      <c r="BE53" s="1087"/>
      <c r="BF53" s="1087"/>
      <c r="BG53" s="1087"/>
      <c r="BH53" s="1087"/>
      <c r="BI53" s="1087"/>
      <c r="BJ53" s="1087"/>
      <c r="BK53" s="1087"/>
      <c r="BL53" s="1087"/>
      <c r="BM53" s="1087"/>
      <c r="BN53" s="1087"/>
      <c r="BO53" s="1087"/>
      <c r="BP53" s="1092"/>
      <c r="BQ53" s="1093"/>
      <c r="BR53" s="1093"/>
      <c r="BS53" s="1093"/>
      <c r="BT53" s="1093"/>
      <c r="BU53" s="1093"/>
      <c r="BV53" s="1093"/>
      <c r="BW53" s="1093"/>
      <c r="BX53" s="1093">
        <v>66.5</v>
      </c>
      <c r="BY53" s="1093"/>
      <c r="BZ53" s="1093"/>
      <c r="CA53" s="1093"/>
      <c r="CB53" s="1093"/>
      <c r="CC53" s="1093"/>
      <c r="CD53" s="1093"/>
      <c r="CE53" s="1093"/>
      <c r="CF53" s="1093">
        <v>67.099999999999994</v>
      </c>
      <c r="CG53" s="1093"/>
      <c r="CH53" s="1093"/>
      <c r="CI53" s="1093"/>
      <c r="CJ53" s="1093"/>
      <c r="CK53" s="1093"/>
      <c r="CL53" s="1093"/>
      <c r="CM53" s="1093"/>
      <c r="CN53" s="1093">
        <v>68.5</v>
      </c>
      <c r="CO53" s="1093"/>
      <c r="CP53" s="1093"/>
      <c r="CQ53" s="1093"/>
      <c r="CR53" s="1093"/>
      <c r="CS53" s="1093"/>
      <c r="CT53" s="1093"/>
      <c r="CU53" s="1093"/>
      <c r="CV53" s="1093">
        <v>68.8</v>
      </c>
      <c r="CW53" s="1093"/>
      <c r="CX53" s="1093"/>
      <c r="CY53" s="1093"/>
      <c r="CZ53" s="1093"/>
      <c r="DA53" s="1093"/>
      <c r="DB53" s="1093"/>
      <c r="DC53" s="1093"/>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3"/>
      <c r="BQ54" s="1093"/>
      <c r="BR54" s="1093"/>
      <c r="BS54" s="1093"/>
      <c r="BT54" s="1093"/>
      <c r="BU54" s="1093"/>
      <c r="BV54" s="1093"/>
      <c r="BW54" s="1093"/>
      <c r="BX54" s="1093"/>
      <c r="BY54" s="1093"/>
      <c r="BZ54" s="1093"/>
      <c r="CA54" s="1093"/>
      <c r="CB54" s="1093"/>
      <c r="CC54" s="1093"/>
      <c r="CD54" s="1093"/>
      <c r="CE54" s="1093"/>
      <c r="CF54" s="1093"/>
      <c r="CG54" s="1093"/>
      <c r="CH54" s="1093"/>
      <c r="CI54" s="1093"/>
      <c r="CJ54" s="1093"/>
      <c r="CK54" s="1093"/>
      <c r="CL54" s="1093"/>
      <c r="CM54" s="1093"/>
      <c r="CN54" s="1093"/>
      <c r="CO54" s="1093"/>
      <c r="CP54" s="1093"/>
      <c r="CQ54" s="1093"/>
      <c r="CR54" s="1093"/>
      <c r="CS54" s="1093"/>
      <c r="CT54" s="1093"/>
      <c r="CU54" s="1093"/>
      <c r="CV54" s="1093"/>
      <c r="CW54" s="1093"/>
      <c r="CX54" s="1093"/>
      <c r="CY54" s="1093"/>
      <c r="CZ54" s="1093"/>
      <c r="DA54" s="1093"/>
      <c r="DB54" s="1093"/>
      <c r="DC54" s="1093"/>
    </row>
    <row r="55" spans="1:109">
      <c r="A55" s="1054"/>
      <c r="B55" s="728"/>
      <c r="G55" s="1064"/>
      <c r="H55" s="1064"/>
      <c r="I55" s="1064"/>
      <c r="J55" s="1064"/>
      <c r="K55" s="1073"/>
      <c r="L55" s="1073"/>
      <c r="M55" s="1073"/>
      <c r="N55" s="1073"/>
      <c r="AN55" s="1088" t="s">
        <v>516</v>
      </c>
      <c r="AO55" s="1088"/>
      <c r="AP55" s="1088"/>
      <c r="AQ55" s="1088"/>
      <c r="AR55" s="1088"/>
      <c r="AS55" s="1088"/>
      <c r="AT55" s="1088"/>
      <c r="AU55" s="1088"/>
      <c r="AV55" s="1088"/>
      <c r="AW55" s="1088"/>
      <c r="AX55" s="1088"/>
      <c r="AY55" s="1088"/>
      <c r="AZ55" s="1088"/>
      <c r="BA55" s="1088"/>
      <c r="BB55" s="1087" t="s">
        <v>223</v>
      </c>
      <c r="BC55" s="1087"/>
      <c r="BD55" s="1087"/>
      <c r="BE55" s="1087"/>
      <c r="BF55" s="1087"/>
      <c r="BG55" s="1087"/>
      <c r="BH55" s="1087"/>
      <c r="BI55" s="1087"/>
      <c r="BJ55" s="1087"/>
      <c r="BK55" s="1087"/>
      <c r="BL55" s="1087"/>
      <c r="BM55" s="1087"/>
      <c r="BN55" s="1087"/>
      <c r="BO55" s="1087"/>
      <c r="BP55" s="1092"/>
      <c r="BQ55" s="1093"/>
      <c r="BR55" s="1093"/>
      <c r="BS55" s="1093"/>
      <c r="BT55" s="1093"/>
      <c r="BU55" s="1093"/>
      <c r="BV55" s="1093"/>
      <c r="BW55" s="1093"/>
      <c r="BX55" s="1093">
        <v>0</v>
      </c>
      <c r="BY55" s="1093"/>
      <c r="BZ55" s="1093"/>
      <c r="CA55" s="1093"/>
      <c r="CB55" s="1093"/>
      <c r="CC55" s="1093"/>
      <c r="CD55" s="1093"/>
      <c r="CE55" s="1093"/>
      <c r="CF55" s="1093">
        <v>0</v>
      </c>
      <c r="CG55" s="1093"/>
      <c r="CH55" s="1093"/>
      <c r="CI55" s="1093"/>
      <c r="CJ55" s="1093"/>
      <c r="CK55" s="1093"/>
      <c r="CL55" s="1093"/>
      <c r="CM55" s="1093"/>
      <c r="CN55" s="1093">
        <v>0</v>
      </c>
      <c r="CO55" s="1093"/>
      <c r="CP55" s="1093"/>
      <c r="CQ55" s="1093"/>
      <c r="CR55" s="1093"/>
      <c r="CS55" s="1093"/>
      <c r="CT55" s="1093"/>
      <c r="CU55" s="1093"/>
      <c r="CV55" s="1093">
        <v>0</v>
      </c>
      <c r="CW55" s="1093"/>
      <c r="CX55" s="1093"/>
      <c r="CY55" s="1093"/>
      <c r="CZ55" s="1093"/>
      <c r="DA55" s="1093"/>
      <c r="DB55" s="1093"/>
      <c r="DC55" s="1093"/>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3"/>
      <c r="BQ56" s="1093"/>
      <c r="BR56" s="1093"/>
      <c r="BS56" s="1093"/>
      <c r="BT56" s="1093"/>
      <c r="BU56" s="1093"/>
      <c r="BV56" s="1093"/>
      <c r="BW56" s="1093"/>
      <c r="BX56" s="1093"/>
      <c r="BY56" s="1093"/>
      <c r="BZ56" s="1093"/>
      <c r="CA56" s="1093"/>
      <c r="CB56" s="1093"/>
      <c r="CC56" s="1093"/>
      <c r="CD56" s="1093"/>
      <c r="CE56" s="1093"/>
      <c r="CF56" s="1093"/>
      <c r="CG56" s="1093"/>
      <c r="CH56" s="1093"/>
      <c r="CI56" s="1093"/>
      <c r="CJ56" s="1093"/>
      <c r="CK56" s="1093"/>
      <c r="CL56" s="1093"/>
      <c r="CM56" s="1093"/>
      <c r="CN56" s="1093"/>
      <c r="CO56" s="1093"/>
      <c r="CP56" s="1093"/>
      <c r="CQ56" s="1093"/>
      <c r="CR56" s="1093"/>
      <c r="CS56" s="1093"/>
      <c r="CT56" s="1093"/>
      <c r="CU56" s="1093"/>
      <c r="CV56" s="1093"/>
      <c r="CW56" s="1093"/>
      <c r="CX56" s="1093"/>
      <c r="CY56" s="1093"/>
      <c r="CZ56" s="1093"/>
      <c r="DA56" s="1093"/>
      <c r="DB56" s="1093"/>
      <c r="DC56" s="1093"/>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544</v>
      </c>
      <c r="BC57" s="1087"/>
      <c r="BD57" s="1087"/>
      <c r="BE57" s="1087"/>
      <c r="BF57" s="1087"/>
      <c r="BG57" s="1087"/>
      <c r="BH57" s="1087"/>
      <c r="BI57" s="1087"/>
      <c r="BJ57" s="1087"/>
      <c r="BK57" s="1087"/>
      <c r="BL57" s="1087"/>
      <c r="BM57" s="1087"/>
      <c r="BN57" s="1087"/>
      <c r="BO57" s="1087"/>
      <c r="BP57" s="1092"/>
      <c r="BQ57" s="1093"/>
      <c r="BR57" s="1093"/>
      <c r="BS57" s="1093"/>
      <c r="BT57" s="1093"/>
      <c r="BU57" s="1093"/>
      <c r="BV57" s="1093"/>
      <c r="BW57" s="1093"/>
      <c r="BX57" s="1093">
        <v>65.3</v>
      </c>
      <c r="BY57" s="1093"/>
      <c r="BZ57" s="1093"/>
      <c r="CA57" s="1093"/>
      <c r="CB57" s="1093"/>
      <c r="CC57" s="1093"/>
      <c r="CD57" s="1093"/>
      <c r="CE57" s="1093"/>
      <c r="CF57" s="1093">
        <v>66.7</v>
      </c>
      <c r="CG57" s="1093"/>
      <c r="CH57" s="1093"/>
      <c r="CI57" s="1093"/>
      <c r="CJ57" s="1093"/>
      <c r="CK57" s="1093"/>
      <c r="CL57" s="1093"/>
      <c r="CM57" s="1093"/>
      <c r="CN57" s="1093">
        <v>67.2</v>
      </c>
      <c r="CO57" s="1093"/>
      <c r="CP57" s="1093"/>
      <c r="CQ57" s="1093"/>
      <c r="CR57" s="1093"/>
      <c r="CS57" s="1093"/>
      <c r="CT57" s="1093"/>
      <c r="CU57" s="1093"/>
      <c r="CV57" s="1093">
        <v>68.3</v>
      </c>
      <c r="CW57" s="1093"/>
      <c r="CX57" s="1093"/>
      <c r="CY57" s="1093"/>
      <c r="CZ57" s="1093"/>
      <c r="DA57" s="1093"/>
      <c r="DB57" s="1093"/>
      <c r="DC57" s="1093"/>
      <c r="DD57" s="1098"/>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3"/>
      <c r="BQ58" s="1093"/>
      <c r="BR58" s="1093"/>
      <c r="BS58" s="1093"/>
      <c r="BT58" s="1093"/>
      <c r="BU58" s="1093"/>
      <c r="BV58" s="1093"/>
      <c r="BW58" s="1093"/>
      <c r="BX58" s="1093"/>
      <c r="BY58" s="1093"/>
      <c r="BZ58" s="1093"/>
      <c r="CA58" s="1093"/>
      <c r="CB58" s="1093"/>
      <c r="CC58" s="1093"/>
      <c r="CD58" s="1093"/>
      <c r="CE58" s="1093"/>
      <c r="CF58" s="1093"/>
      <c r="CG58" s="1093"/>
      <c r="CH58" s="1093"/>
      <c r="CI58" s="1093"/>
      <c r="CJ58" s="1093"/>
      <c r="CK58" s="1093"/>
      <c r="CL58" s="1093"/>
      <c r="CM58" s="1093"/>
      <c r="CN58" s="1093"/>
      <c r="CO58" s="1093"/>
      <c r="CP58" s="1093"/>
      <c r="CQ58" s="1093"/>
      <c r="CR58" s="1093"/>
      <c r="CS58" s="1093"/>
      <c r="CT58" s="1093"/>
      <c r="CU58" s="1093"/>
      <c r="CV58" s="1093"/>
      <c r="CW58" s="1093"/>
      <c r="CX58" s="1093"/>
      <c r="CY58" s="1093"/>
      <c r="CZ58" s="1093"/>
      <c r="DA58" s="1093"/>
      <c r="DB58" s="1093"/>
      <c r="DC58" s="1093"/>
      <c r="DD58" s="1098"/>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8"/>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8"/>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9"/>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339</v>
      </c>
    </row>
    <row r="64" spans="1:109">
      <c r="B64" s="728"/>
      <c r="G64" s="1063"/>
      <c r="N64" s="1082"/>
      <c r="AM64" s="1063"/>
      <c r="AN64" s="1063" t="s">
        <v>542</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280</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4"/>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5"/>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5"/>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5"/>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6"/>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165</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527</v>
      </c>
      <c r="BQ72" s="1088"/>
      <c r="BR72" s="1088"/>
      <c r="BS72" s="1088"/>
      <c r="BT72" s="1088"/>
      <c r="BU72" s="1088"/>
      <c r="BV72" s="1088"/>
      <c r="BW72" s="1088"/>
      <c r="BX72" s="1088" t="s">
        <v>528</v>
      </c>
      <c r="BY72" s="1088"/>
      <c r="BZ72" s="1088"/>
      <c r="CA72" s="1088"/>
      <c r="CB72" s="1088"/>
      <c r="CC72" s="1088"/>
      <c r="CD72" s="1088"/>
      <c r="CE72" s="1088"/>
      <c r="CF72" s="1088" t="s">
        <v>529</v>
      </c>
      <c r="CG72" s="1088"/>
      <c r="CH72" s="1088"/>
      <c r="CI72" s="1088"/>
      <c r="CJ72" s="1088"/>
      <c r="CK72" s="1088"/>
      <c r="CL72" s="1088"/>
      <c r="CM72" s="1088"/>
      <c r="CN72" s="1088" t="s">
        <v>259</v>
      </c>
      <c r="CO72" s="1088"/>
      <c r="CP72" s="1088"/>
      <c r="CQ72" s="1088"/>
      <c r="CR72" s="1088"/>
      <c r="CS72" s="1088"/>
      <c r="CT72" s="1088"/>
      <c r="CU72" s="1088"/>
      <c r="CV72" s="1088" t="s">
        <v>530</v>
      </c>
      <c r="CW72" s="1088"/>
      <c r="CX72" s="1088"/>
      <c r="CY72" s="1088"/>
      <c r="CZ72" s="1088"/>
      <c r="DA72" s="1088"/>
      <c r="DB72" s="1088"/>
      <c r="DC72" s="1088"/>
    </row>
    <row r="73" spans="2:107">
      <c r="B73" s="728"/>
      <c r="G73" s="1065"/>
      <c r="H73" s="1065"/>
      <c r="I73" s="1065"/>
      <c r="J73" s="1065"/>
      <c r="K73" s="1075"/>
      <c r="L73" s="1075"/>
      <c r="M73" s="1075"/>
      <c r="N73" s="1075"/>
      <c r="AM73" s="1067"/>
      <c r="AN73" s="1087" t="s">
        <v>543</v>
      </c>
      <c r="AO73" s="1087"/>
      <c r="AP73" s="1087"/>
      <c r="AQ73" s="1087"/>
      <c r="AR73" s="1087"/>
      <c r="AS73" s="1087"/>
      <c r="AT73" s="1087"/>
      <c r="AU73" s="1087"/>
      <c r="AV73" s="1087"/>
      <c r="AW73" s="1087"/>
      <c r="AX73" s="1087"/>
      <c r="AY73" s="1087"/>
      <c r="AZ73" s="1087"/>
      <c r="BA73" s="1087"/>
      <c r="BB73" s="1087" t="s">
        <v>223</v>
      </c>
      <c r="BC73" s="1087"/>
      <c r="BD73" s="1087"/>
      <c r="BE73" s="1087"/>
      <c r="BF73" s="1087"/>
      <c r="BG73" s="1087"/>
      <c r="BH73" s="1087"/>
      <c r="BI73" s="1087"/>
      <c r="BJ73" s="1087"/>
      <c r="BK73" s="1087"/>
      <c r="BL73" s="1087"/>
      <c r="BM73" s="1087"/>
      <c r="BN73" s="1087"/>
      <c r="BO73" s="1087"/>
      <c r="BP73" s="1093">
        <v>5</v>
      </c>
      <c r="BQ73" s="1093"/>
      <c r="BR73" s="1093"/>
      <c r="BS73" s="1093"/>
      <c r="BT73" s="1093"/>
      <c r="BU73" s="1093"/>
      <c r="BV73" s="1093"/>
      <c r="BW73" s="1093"/>
      <c r="BX73" s="1093">
        <v>16.7</v>
      </c>
      <c r="BY73" s="1093"/>
      <c r="BZ73" s="1093"/>
      <c r="CA73" s="1093"/>
      <c r="CB73" s="1093"/>
      <c r="CC73" s="1093"/>
      <c r="CD73" s="1093"/>
      <c r="CE73" s="1093"/>
      <c r="CF73" s="1093">
        <v>14.4</v>
      </c>
      <c r="CG73" s="1093"/>
      <c r="CH73" s="1093"/>
      <c r="CI73" s="1093"/>
      <c r="CJ73" s="1093"/>
      <c r="CK73" s="1093"/>
      <c r="CL73" s="1093"/>
      <c r="CM73" s="1093"/>
      <c r="CN73" s="1093">
        <v>14.2</v>
      </c>
      <c r="CO73" s="1093"/>
      <c r="CP73" s="1093"/>
      <c r="CQ73" s="1093"/>
      <c r="CR73" s="1093"/>
      <c r="CS73" s="1093"/>
      <c r="CT73" s="1093"/>
      <c r="CU73" s="1093"/>
      <c r="CV73" s="1093">
        <v>20.2</v>
      </c>
      <c r="CW73" s="1093"/>
      <c r="CX73" s="1093"/>
      <c r="CY73" s="1093"/>
      <c r="CZ73" s="1093"/>
      <c r="DA73" s="1093"/>
      <c r="DB73" s="1093"/>
      <c r="DC73" s="1093"/>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3"/>
      <c r="BQ74" s="1093"/>
      <c r="BR74" s="1093"/>
      <c r="BS74" s="1093"/>
      <c r="BT74" s="1093"/>
      <c r="BU74" s="1093"/>
      <c r="BV74" s="1093"/>
      <c r="BW74" s="1093"/>
      <c r="BX74" s="1093"/>
      <c r="BY74" s="1093"/>
      <c r="BZ74" s="1093"/>
      <c r="CA74" s="1093"/>
      <c r="CB74" s="1093"/>
      <c r="CC74" s="1093"/>
      <c r="CD74" s="1093"/>
      <c r="CE74" s="1093"/>
      <c r="CF74" s="1093"/>
      <c r="CG74" s="1093"/>
      <c r="CH74" s="1093"/>
      <c r="CI74" s="1093"/>
      <c r="CJ74" s="1093"/>
      <c r="CK74" s="1093"/>
      <c r="CL74" s="1093"/>
      <c r="CM74" s="1093"/>
      <c r="CN74" s="1093"/>
      <c r="CO74" s="1093"/>
      <c r="CP74" s="1093"/>
      <c r="CQ74" s="1093"/>
      <c r="CR74" s="1093"/>
      <c r="CS74" s="1093"/>
      <c r="CT74" s="1093"/>
      <c r="CU74" s="1093"/>
      <c r="CV74" s="1093"/>
      <c r="CW74" s="1093"/>
      <c r="CX74" s="1093"/>
      <c r="CY74" s="1093"/>
      <c r="CZ74" s="1093"/>
      <c r="DA74" s="1093"/>
      <c r="DB74" s="1093"/>
      <c r="DC74" s="1093"/>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423</v>
      </c>
      <c r="BC75" s="1087"/>
      <c r="BD75" s="1087"/>
      <c r="BE75" s="1087"/>
      <c r="BF75" s="1087"/>
      <c r="BG75" s="1087"/>
      <c r="BH75" s="1087"/>
      <c r="BI75" s="1087"/>
      <c r="BJ75" s="1087"/>
      <c r="BK75" s="1087"/>
      <c r="BL75" s="1087"/>
      <c r="BM75" s="1087"/>
      <c r="BN75" s="1087"/>
      <c r="BO75" s="1087"/>
      <c r="BP75" s="1093">
        <v>9.6</v>
      </c>
      <c r="BQ75" s="1093"/>
      <c r="BR75" s="1093"/>
      <c r="BS75" s="1093"/>
      <c r="BT75" s="1093"/>
      <c r="BU75" s="1093"/>
      <c r="BV75" s="1093"/>
      <c r="BW75" s="1093"/>
      <c r="BX75" s="1093">
        <v>9.3000000000000007</v>
      </c>
      <c r="BY75" s="1093"/>
      <c r="BZ75" s="1093"/>
      <c r="CA75" s="1093"/>
      <c r="CB75" s="1093"/>
      <c r="CC75" s="1093"/>
      <c r="CD75" s="1093"/>
      <c r="CE75" s="1093"/>
      <c r="CF75" s="1093">
        <v>8.6999999999999993</v>
      </c>
      <c r="CG75" s="1093"/>
      <c r="CH75" s="1093"/>
      <c r="CI75" s="1093"/>
      <c r="CJ75" s="1093"/>
      <c r="CK75" s="1093"/>
      <c r="CL75" s="1093"/>
      <c r="CM75" s="1093"/>
      <c r="CN75" s="1093">
        <v>8.5</v>
      </c>
      <c r="CO75" s="1093"/>
      <c r="CP75" s="1093"/>
      <c r="CQ75" s="1093"/>
      <c r="CR75" s="1093"/>
      <c r="CS75" s="1093"/>
      <c r="CT75" s="1093"/>
      <c r="CU75" s="1093"/>
      <c r="CV75" s="1093">
        <v>8.3000000000000007</v>
      </c>
      <c r="CW75" s="1093"/>
      <c r="CX75" s="1093"/>
      <c r="CY75" s="1093"/>
      <c r="CZ75" s="1093"/>
      <c r="DA75" s="1093"/>
      <c r="DB75" s="1093"/>
      <c r="DC75" s="1093"/>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3"/>
      <c r="BQ76" s="1093"/>
      <c r="BR76" s="1093"/>
      <c r="BS76" s="1093"/>
      <c r="BT76" s="1093"/>
      <c r="BU76" s="1093"/>
      <c r="BV76" s="1093"/>
      <c r="BW76" s="1093"/>
      <c r="BX76" s="1093"/>
      <c r="BY76" s="1093"/>
      <c r="BZ76" s="1093"/>
      <c r="CA76" s="1093"/>
      <c r="CB76" s="1093"/>
      <c r="CC76" s="1093"/>
      <c r="CD76" s="1093"/>
      <c r="CE76" s="1093"/>
      <c r="CF76" s="1093"/>
      <c r="CG76" s="1093"/>
      <c r="CH76" s="1093"/>
      <c r="CI76" s="1093"/>
      <c r="CJ76" s="1093"/>
      <c r="CK76" s="1093"/>
      <c r="CL76" s="1093"/>
      <c r="CM76" s="1093"/>
      <c r="CN76" s="1093"/>
      <c r="CO76" s="1093"/>
      <c r="CP76" s="1093"/>
      <c r="CQ76" s="1093"/>
      <c r="CR76" s="1093"/>
      <c r="CS76" s="1093"/>
      <c r="CT76" s="1093"/>
      <c r="CU76" s="1093"/>
      <c r="CV76" s="1093"/>
      <c r="CW76" s="1093"/>
      <c r="CX76" s="1093"/>
      <c r="CY76" s="1093"/>
      <c r="CZ76" s="1093"/>
      <c r="DA76" s="1093"/>
      <c r="DB76" s="1093"/>
      <c r="DC76" s="1093"/>
    </row>
    <row r="77" spans="2:107">
      <c r="B77" s="728"/>
      <c r="G77" s="1064"/>
      <c r="H77" s="1064"/>
      <c r="I77" s="1064"/>
      <c r="J77" s="1064"/>
      <c r="K77" s="1075"/>
      <c r="L77" s="1075"/>
      <c r="M77" s="1075"/>
      <c r="N77" s="1075"/>
      <c r="AN77" s="1088" t="s">
        <v>516</v>
      </c>
      <c r="AO77" s="1088"/>
      <c r="AP77" s="1088"/>
      <c r="AQ77" s="1088"/>
      <c r="AR77" s="1088"/>
      <c r="AS77" s="1088"/>
      <c r="AT77" s="1088"/>
      <c r="AU77" s="1088"/>
      <c r="AV77" s="1088"/>
      <c r="AW77" s="1088"/>
      <c r="AX77" s="1088"/>
      <c r="AY77" s="1088"/>
      <c r="AZ77" s="1088"/>
      <c r="BA77" s="1088"/>
      <c r="BB77" s="1087" t="s">
        <v>223</v>
      </c>
      <c r="BC77" s="1087"/>
      <c r="BD77" s="1087"/>
      <c r="BE77" s="1087"/>
      <c r="BF77" s="1087"/>
      <c r="BG77" s="1087"/>
      <c r="BH77" s="1087"/>
      <c r="BI77" s="1087"/>
      <c r="BJ77" s="1087"/>
      <c r="BK77" s="1087"/>
      <c r="BL77" s="1087"/>
      <c r="BM77" s="1087"/>
      <c r="BN77" s="1087"/>
      <c r="BO77" s="1087"/>
      <c r="BP77" s="1093">
        <v>0</v>
      </c>
      <c r="BQ77" s="1093"/>
      <c r="BR77" s="1093"/>
      <c r="BS77" s="1093"/>
      <c r="BT77" s="1093"/>
      <c r="BU77" s="1093"/>
      <c r="BV77" s="1093"/>
      <c r="BW77" s="1093"/>
      <c r="BX77" s="1093">
        <v>0</v>
      </c>
      <c r="BY77" s="1093"/>
      <c r="BZ77" s="1093"/>
      <c r="CA77" s="1093"/>
      <c r="CB77" s="1093"/>
      <c r="CC77" s="1093"/>
      <c r="CD77" s="1093"/>
      <c r="CE77" s="1093"/>
      <c r="CF77" s="1093">
        <v>0</v>
      </c>
      <c r="CG77" s="1093"/>
      <c r="CH77" s="1093"/>
      <c r="CI77" s="1093"/>
      <c r="CJ77" s="1093"/>
      <c r="CK77" s="1093"/>
      <c r="CL77" s="1093"/>
      <c r="CM77" s="1093"/>
      <c r="CN77" s="1093">
        <v>0</v>
      </c>
      <c r="CO77" s="1093"/>
      <c r="CP77" s="1093"/>
      <c r="CQ77" s="1093"/>
      <c r="CR77" s="1093"/>
      <c r="CS77" s="1093"/>
      <c r="CT77" s="1093"/>
      <c r="CU77" s="1093"/>
      <c r="CV77" s="1093">
        <v>0</v>
      </c>
      <c r="CW77" s="1093"/>
      <c r="CX77" s="1093"/>
      <c r="CY77" s="1093"/>
      <c r="CZ77" s="1093"/>
      <c r="DA77" s="1093"/>
      <c r="DB77" s="1093"/>
      <c r="DC77" s="1093"/>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3"/>
      <c r="BQ78" s="1093"/>
      <c r="BR78" s="1093"/>
      <c r="BS78" s="1093"/>
      <c r="BT78" s="1093"/>
      <c r="BU78" s="1093"/>
      <c r="BV78" s="1093"/>
      <c r="BW78" s="1093"/>
      <c r="BX78" s="1093"/>
      <c r="BY78" s="1093"/>
      <c r="BZ78" s="1093"/>
      <c r="CA78" s="1093"/>
      <c r="CB78" s="1093"/>
      <c r="CC78" s="1093"/>
      <c r="CD78" s="1093"/>
      <c r="CE78" s="1093"/>
      <c r="CF78" s="1093"/>
      <c r="CG78" s="1093"/>
      <c r="CH78" s="1093"/>
      <c r="CI78" s="1093"/>
      <c r="CJ78" s="1093"/>
      <c r="CK78" s="1093"/>
      <c r="CL78" s="1093"/>
      <c r="CM78" s="1093"/>
      <c r="CN78" s="1093"/>
      <c r="CO78" s="1093"/>
      <c r="CP78" s="1093"/>
      <c r="CQ78" s="1093"/>
      <c r="CR78" s="1093"/>
      <c r="CS78" s="1093"/>
      <c r="CT78" s="1093"/>
      <c r="CU78" s="1093"/>
      <c r="CV78" s="1093"/>
      <c r="CW78" s="1093"/>
      <c r="CX78" s="1093"/>
      <c r="CY78" s="1093"/>
      <c r="CZ78" s="1093"/>
      <c r="DA78" s="1093"/>
      <c r="DB78" s="1093"/>
      <c r="DC78" s="1093"/>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423</v>
      </c>
      <c r="BC79" s="1087"/>
      <c r="BD79" s="1087"/>
      <c r="BE79" s="1087"/>
      <c r="BF79" s="1087"/>
      <c r="BG79" s="1087"/>
      <c r="BH79" s="1087"/>
      <c r="BI79" s="1087"/>
      <c r="BJ79" s="1087"/>
      <c r="BK79" s="1087"/>
      <c r="BL79" s="1087"/>
      <c r="BM79" s="1087"/>
      <c r="BN79" s="1087"/>
      <c r="BO79" s="1087"/>
      <c r="BP79" s="1093">
        <v>8.9</v>
      </c>
      <c r="BQ79" s="1093"/>
      <c r="BR79" s="1093"/>
      <c r="BS79" s="1093"/>
      <c r="BT79" s="1093"/>
      <c r="BU79" s="1093"/>
      <c r="BV79" s="1093"/>
      <c r="BW79" s="1093"/>
      <c r="BX79" s="1093">
        <v>8.9</v>
      </c>
      <c r="BY79" s="1093"/>
      <c r="BZ79" s="1093"/>
      <c r="CA79" s="1093"/>
      <c r="CB79" s="1093"/>
      <c r="CC79" s="1093"/>
      <c r="CD79" s="1093"/>
      <c r="CE79" s="1093"/>
      <c r="CF79" s="1093">
        <v>9.1</v>
      </c>
      <c r="CG79" s="1093"/>
      <c r="CH79" s="1093"/>
      <c r="CI79" s="1093"/>
      <c r="CJ79" s="1093"/>
      <c r="CK79" s="1093"/>
      <c r="CL79" s="1093"/>
      <c r="CM79" s="1093"/>
      <c r="CN79" s="1093">
        <v>9.3000000000000007</v>
      </c>
      <c r="CO79" s="1093"/>
      <c r="CP79" s="1093"/>
      <c r="CQ79" s="1093"/>
      <c r="CR79" s="1093"/>
      <c r="CS79" s="1093"/>
      <c r="CT79" s="1093"/>
      <c r="CU79" s="1093"/>
      <c r="CV79" s="1093">
        <v>9.3000000000000007</v>
      </c>
      <c r="CW79" s="1093"/>
      <c r="CX79" s="1093"/>
      <c r="CY79" s="1093"/>
      <c r="CZ79" s="1093"/>
      <c r="DA79" s="1093"/>
      <c r="DB79" s="1093"/>
      <c r="DC79" s="1093"/>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3"/>
      <c r="BQ80" s="1093"/>
      <c r="BR80" s="1093"/>
      <c r="BS80" s="1093"/>
      <c r="BT80" s="1093"/>
      <c r="BU80" s="1093"/>
      <c r="BV80" s="1093"/>
      <c r="BW80" s="1093"/>
      <c r="BX80" s="1093"/>
      <c r="BY80" s="1093"/>
      <c r="BZ80" s="1093"/>
      <c r="CA80" s="1093"/>
      <c r="CB80" s="1093"/>
      <c r="CC80" s="1093"/>
      <c r="CD80" s="1093"/>
      <c r="CE80" s="1093"/>
      <c r="CF80" s="1093"/>
      <c r="CG80" s="1093"/>
      <c r="CH80" s="1093"/>
      <c r="CI80" s="1093"/>
      <c r="CJ80" s="1093"/>
      <c r="CK80" s="1093"/>
      <c r="CL80" s="1093"/>
      <c r="CM80" s="1093"/>
      <c r="CN80" s="1093"/>
      <c r="CO80" s="1093"/>
      <c r="CP80" s="1093"/>
      <c r="CQ80" s="1093"/>
      <c r="CR80" s="1093"/>
      <c r="CS80" s="1093"/>
      <c r="CT80" s="1093"/>
      <c r="CU80" s="1093"/>
      <c r="CV80" s="1093"/>
      <c r="CW80" s="1093"/>
      <c r="CX80" s="1093"/>
      <c r="CY80" s="1093"/>
      <c r="CZ80" s="1093"/>
      <c r="DA80" s="1093"/>
      <c r="DB80" s="1093"/>
      <c r="DC80" s="1093"/>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p/HzwrcB6s0B4YFzfjthzPtmF+wSSiKLYDUInuQ2iypPwhuEQyYdiluCmAyHjYFo/yXOyTFqljrS4dAzZsUtWQ==" saltValue="0EgFEeeEFSJ7Dl8f64+Vg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91"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T6aQCXj2Svs5ocFb6fE3XF0U6DQ06RL5857Y0TQ6HOG3pBh2e5+qXRGR3iuinH4MYP2volaUvlErDLNIIf89+Q==" saltValue="bluk2D6kG/MgD4ACQXd/k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abSelected="1" topLeftCell="A82" zoomScaleSheetLayoutView="55" workbookViewId="0">
      <selection activeCell="AE108" sqref="AE108"/>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dRqfmVwxogCvgXKdyv+4MvmhlZ5UNNMm/2cb/10+Lwy7dwAGlBG8nVTcWOV2zQswZjn96rnH+z+IX925uhKmDA==" saltValue="wseghWlAHxdRBs2SLFFXd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cp:lastPrinted>2026-03-11T02:16:36Z</cp:lastPrinted>
  <dcterms:created xsi:type="dcterms:W3CDTF">2026-02-23T04:15:29Z</dcterms:created>
  <dcterms:modified xsi:type="dcterms:W3CDTF">2026-09-25T05:46:22Z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5.0.6.0</vt:lpwstr>
    </vt:vector>
  </property>
  <property fmtid="{DCFEDD21-7773-49B2-8022-6FC58DB5260B}" pid="3" name="LastSavedVersion">
    <vt:lpwstr>5.0.6.0</vt:lpwstr>
  </property>
  <property fmtid="{DCFEDD21-7773-49B2-8022-6FC58DB5260B}" pid="4" name="LastSavedDate">
    <vt:filetime>2026-09-25T05:46:22Z</vt:filetime>
  </property>
</Properties>
</file>